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-90" windowWidth="10230" windowHeight="8190" tabRatio="747" activeTab="2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state="hidden" r:id="rId6"/>
    <sheet name="ПН (2)" sheetId="7" r:id="rId7"/>
    <sheet name="ВТ (2)" sheetId="8" r:id="rId8"/>
    <sheet name="СР (2)" sheetId="9" r:id="rId9"/>
    <sheet name="ЧТ (2)" sheetId="10" r:id="rId10"/>
    <sheet name="ПТ (2)" sheetId="11" r:id="rId11"/>
    <sheet name="пн3" sheetId="12" state="hidden" r:id="rId12"/>
    <sheet name="вт2" sheetId="13" state="hidden" r:id="rId13"/>
    <sheet name="ср3" sheetId="14" state="hidden" r:id="rId14"/>
    <sheet name="чт4" sheetId="15" state="hidden" r:id="rId15"/>
    <sheet name="пн 3" sheetId="16" state="hidden" r:id="rId16"/>
    <sheet name="вт 3" sheetId="17" state="hidden" r:id="rId17"/>
    <sheet name="ср 3" sheetId="18" state="hidden" r:id="rId18"/>
    <sheet name="чт 3" sheetId="19" state="hidden" r:id="rId19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1"/>
  <c r="D32"/>
  <c r="E32"/>
  <c r="F32"/>
  <c r="C26"/>
  <c r="D26"/>
  <c r="E26"/>
  <c r="F26"/>
  <c r="C22"/>
  <c r="D22"/>
  <c r="E22"/>
  <c r="F22"/>
  <c r="C11"/>
  <c r="C33" s="1"/>
  <c r="D11"/>
  <c r="D33" s="1"/>
  <c r="E11"/>
  <c r="E33" s="1"/>
  <c r="F11"/>
  <c r="F33" s="1"/>
  <c r="C36" i="10"/>
  <c r="D36"/>
  <c r="E36"/>
  <c r="F36"/>
  <c r="C28"/>
  <c r="D28"/>
  <c r="E28"/>
  <c r="F28"/>
  <c r="C24"/>
  <c r="D24"/>
  <c r="E24"/>
  <c r="F24"/>
  <c r="D12"/>
  <c r="D37" s="1"/>
  <c r="E12"/>
  <c r="E37" s="1"/>
  <c r="F12"/>
  <c r="F37" s="1"/>
  <c r="C34" i="9"/>
  <c r="D34"/>
  <c r="E34"/>
  <c r="F34"/>
  <c r="C26"/>
  <c r="D26"/>
  <c r="E26"/>
  <c r="F26"/>
  <c r="C23"/>
  <c r="D23"/>
  <c r="E23"/>
  <c r="F23"/>
  <c r="C11"/>
  <c r="C35" s="1"/>
  <c r="D11"/>
  <c r="D35" s="1"/>
  <c r="E11"/>
  <c r="E35" s="1"/>
  <c r="F11"/>
  <c r="C32" i="8"/>
  <c r="D32"/>
  <c r="E32"/>
  <c r="F32"/>
  <c r="C25"/>
  <c r="D25"/>
  <c r="E25"/>
  <c r="F25"/>
  <c r="C23"/>
  <c r="D23"/>
  <c r="E23"/>
  <c r="F23"/>
  <c r="C11"/>
  <c r="C33" s="1"/>
  <c r="D11"/>
  <c r="D33" s="1"/>
  <c r="E11"/>
  <c r="E33" s="1"/>
  <c r="F11"/>
  <c r="F33" s="1"/>
  <c r="C32" i="7"/>
  <c r="D32"/>
  <c r="E32"/>
  <c r="F32"/>
  <c r="C26"/>
  <c r="D26"/>
  <c r="E26"/>
  <c r="F26"/>
  <c r="C23"/>
  <c r="D23"/>
  <c r="E23"/>
  <c r="F23"/>
  <c r="C11"/>
  <c r="C33" s="1"/>
  <c r="D11"/>
  <c r="D33" s="1"/>
  <c r="E11"/>
  <c r="E33" s="1"/>
  <c r="F11"/>
  <c r="F33" s="1"/>
  <c r="C35" i="5"/>
  <c r="D35"/>
  <c r="E35"/>
  <c r="F35"/>
  <c r="C27"/>
  <c r="D27"/>
  <c r="E27"/>
  <c r="F27"/>
  <c r="C22"/>
  <c r="D22"/>
  <c r="E22"/>
  <c r="F22"/>
  <c r="C11"/>
  <c r="C36" s="1"/>
  <c r="D11"/>
  <c r="D36" s="1"/>
  <c r="E11"/>
  <c r="E36" s="1"/>
  <c r="F11"/>
  <c r="F36" s="1"/>
  <c r="C36" i="4"/>
  <c r="D36"/>
  <c r="E36"/>
  <c r="F36"/>
  <c r="C27"/>
  <c r="D27"/>
  <c r="E27"/>
  <c r="F27"/>
  <c r="C23"/>
  <c r="D23"/>
  <c r="E23"/>
  <c r="F23"/>
  <c r="C11"/>
  <c r="C37" s="1"/>
  <c r="D11"/>
  <c r="D37" s="1"/>
  <c r="E11"/>
  <c r="E37" s="1"/>
  <c r="F11"/>
  <c r="F37" s="1"/>
  <c r="C33" i="3"/>
  <c r="D33"/>
  <c r="E33"/>
  <c r="F33"/>
  <c r="C27"/>
  <c r="D27"/>
  <c r="E27"/>
  <c r="F27"/>
  <c r="C24"/>
  <c r="D24"/>
  <c r="E24"/>
  <c r="F24"/>
  <c r="C11"/>
  <c r="C34" s="1"/>
  <c r="D11"/>
  <c r="D34" s="1"/>
  <c r="E11"/>
  <c r="E34" s="1"/>
  <c r="F11"/>
  <c r="F34" s="1"/>
  <c r="C33" i="2"/>
  <c r="D33"/>
  <c r="E33"/>
  <c r="F33"/>
  <c r="D26"/>
  <c r="E26"/>
  <c r="F26"/>
  <c r="C23"/>
  <c r="D23"/>
  <c r="E23"/>
  <c r="F23"/>
  <c r="C11"/>
  <c r="D11"/>
  <c r="E11"/>
  <c r="F11"/>
  <c r="C31" i="1"/>
  <c r="D31"/>
  <c r="E31"/>
  <c r="F31"/>
  <c r="C25"/>
  <c r="D25"/>
  <c r="E25"/>
  <c r="F25"/>
  <c r="C22"/>
  <c r="D22"/>
  <c r="E22"/>
  <c r="F22"/>
  <c r="C11"/>
  <c r="D11"/>
  <c r="E11"/>
  <c r="F11"/>
  <c r="G32" i="11"/>
  <c r="G26"/>
  <c r="G22"/>
  <c r="G11"/>
  <c r="G36" i="10"/>
  <c r="G28"/>
  <c r="G24"/>
  <c r="G12"/>
  <c r="G34" i="9"/>
  <c r="G26"/>
  <c r="G23"/>
  <c r="G11"/>
  <c r="G32" i="8"/>
  <c r="G23"/>
  <c r="G11"/>
  <c r="G32" i="7"/>
  <c r="G26"/>
  <c r="G23"/>
  <c r="G11"/>
  <c r="G35" i="5"/>
  <c r="G27"/>
  <c r="G22"/>
  <c r="G11"/>
  <c r="G36" i="4"/>
  <c r="G27"/>
  <c r="G23"/>
  <c r="G11"/>
  <c r="G33" i="3"/>
  <c r="G27"/>
  <c r="G24"/>
  <c r="G11"/>
  <c r="G33" i="2"/>
  <c r="G23"/>
  <c r="G11"/>
  <c r="G31" i="1"/>
  <c r="G22"/>
  <c r="G11"/>
  <c r="G32" s="1"/>
  <c r="C26" i="8"/>
  <c r="C11" i="10"/>
  <c r="C12" s="1"/>
  <c r="C37" s="1"/>
  <c r="C25" i="2"/>
  <c r="C26" s="1"/>
  <c r="G36" i="19"/>
  <c r="F36"/>
  <c r="E36"/>
  <c r="D36"/>
  <c r="C36"/>
  <c r="G27"/>
  <c r="F27"/>
  <c r="E27"/>
  <c r="D27"/>
  <c r="C27"/>
  <c r="G23"/>
  <c r="F23"/>
  <c r="E23"/>
  <c r="D23"/>
  <c r="C23"/>
  <c r="G11"/>
  <c r="F11"/>
  <c r="F37" s="1"/>
  <c r="E11"/>
  <c r="D11"/>
  <c r="D37" s="1"/>
  <c r="C11"/>
  <c r="G33" i="18"/>
  <c r="F33"/>
  <c r="E33"/>
  <c r="D33"/>
  <c r="C33"/>
  <c r="G27"/>
  <c r="F27"/>
  <c r="E27"/>
  <c r="D27"/>
  <c r="C27"/>
  <c r="G24"/>
  <c r="F24"/>
  <c r="E24"/>
  <c r="D24"/>
  <c r="C24"/>
  <c r="G11"/>
  <c r="F11"/>
  <c r="F34" s="1"/>
  <c r="E11"/>
  <c r="D11"/>
  <c r="D34" s="1"/>
  <c r="C11"/>
  <c r="G33" i="17"/>
  <c r="F33"/>
  <c r="E33"/>
  <c r="D33"/>
  <c r="C33"/>
  <c r="G26"/>
  <c r="F26"/>
  <c r="E26"/>
  <c r="D26"/>
  <c r="C26"/>
  <c r="G23"/>
  <c r="F23"/>
  <c r="E23"/>
  <c r="D23"/>
  <c r="C23"/>
  <c r="G11"/>
  <c r="F11"/>
  <c r="E11"/>
  <c r="D11"/>
  <c r="C11"/>
  <c r="G31" i="16"/>
  <c r="F31"/>
  <c r="E31"/>
  <c r="D31"/>
  <c r="C31"/>
  <c r="G25"/>
  <c r="F25"/>
  <c r="E25"/>
  <c r="D25"/>
  <c r="C25"/>
  <c r="G22"/>
  <c r="F22"/>
  <c r="E22"/>
  <c r="D22"/>
  <c r="C22"/>
  <c r="G11"/>
  <c r="F11"/>
  <c r="E11"/>
  <c r="E32" s="1"/>
  <c r="D11"/>
  <c r="D32" s="1"/>
  <c r="C11"/>
  <c r="G35" i="15"/>
  <c r="F35"/>
  <c r="E35"/>
  <c r="D35"/>
  <c r="C35"/>
  <c r="G27"/>
  <c r="F27"/>
  <c r="E27"/>
  <c r="D27"/>
  <c r="C27"/>
  <c r="G23"/>
  <c r="F23"/>
  <c r="E23"/>
  <c r="D23"/>
  <c r="C23"/>
  <c r="G14"/>
  <c r="F14"/>
  <c r="E14"/>
  <c r="D14"/>
  <c r="C14"/>
  <c r="G11"/>
  <c r="F11"/>
  <c r="F36" s="1"/>
  <c r="E11"/>
  <c r="D11"/>
  <c r="D36" s="1"/>
  <c r="C11"/>
  <c r="G33" i="14"/>
  <c r="F33"/>
  <c r="E33"/>
  <c r="D33"/>
  <c r="C33"/>
  <c r="G27"/>
  <c r="F27"/>
  <c r="E27"/>
  <c r="D27"/>
  <c r="C27"/>
  <c r="G24"/>
  <c r="F24"/>
  <c r="E24"/>
  <c r="D24"/>
  <c r="C24"/>
  <c r="G14"/>
  <c r="F14"/>
  <c r="F34" s="1"/>
  <c r="E14"/>
  <c r="D14"/>
  <c r="D34" s="1"/>
  <c r="C14"/>
  <c r="G11"/>
  <c r="G34" s="1"/>
  <c r="F11"/>
  <c r="E11"/>
  <c r="E34" s="1"/>
  <c r="D11"/>
  <c r="C11"/>
  <c r="C34" s="1"/>
  <c r="G33" i="13"/>
  <c r="F33"/>
  <c r="E33"/>
  <c r="D33"/>
  <c r="C33"/>
  <c r="G26"/>
  <c r="F26"/>
  <c r="E26"/>
  <c r="D26"/>
  <c r="C26"/>
  <c r="G23"/>
  <c r="F23"/>
  <c r="E23"/>
  <c r="D23"/>
  <c r="C23"/>
  <c r="G14"/>
  <c r="F14"/>
  <c r="E14"/>
  <c r="D14"/>
  <c r="C14"/>
  <c r="G11"/>
  <c r="F11"/>
  <c r="F34" s="1"/>
  <c r="E11"/>
  <c r="D11"/>
  <c r="D34" s="1"/>
  <c r="C11"/>
  <c r="G30" i="12"/>
  <c r="F30"/>
  <c r="E30"/>
  <c r="D30"/>
  <c r="C30"/>
  <c r="G24"/>
  <c r="F24"/>
  <c r="E24"/>
  <c r="D24"/>
  <c r="C24"/>
  <c r="G21"/>
  <c r="F21"/>
  <c r="E21"/>
  <c r="D21"/>
  <c r="C21"/>
  <c r="G13"/>
  <c r="F13"/>
  <c r="E13"/>
  <c r="D13"/>
  <c r="C13"/>
  <c r="G11"/>
  <c r="G31" s="1"/>
  <c r="F11"/>
  <c r="E11"/>
  <c r="E31" s="1"/>
  <c r="D11"/>
  <c r="G25" i="8"/>
  <c r="G26" i="2"/>
  <c r="G25" i="1"/>
  <c r="G34" i="3" l="1"/>
  <c r="F35" i="9"/>
  <c r="G37" i="4"/>
  <c r="G33" i="11"/>
  <c r="G37" i="10"/>
  <c r="E34" i="2"/>
  <c r="D31" i="12"/>
  <c r="F31"/>
  <c r="C31"/>
  <c r="C34" i="13"/>
  <c r="E34"/>
  <c r="G34"/>
  <c r="C36" i="15"/>
  <c r="E36"/>
  <c r="G36"/>
  <c r="C34" i="17"/>
  <c r="E34"/>
  <c r="G34"/>
  <c r="C34" i="18"/>
  <c r="E34"/>
  <c r="G34"/>
  <c r="C37" i="19"/>
  <c r="G37"/>
  <c r="G35" i="9"/>
  <c r="F34" i="2"/>
  <c r="D34"/>
  <c r="G36" i="5"/>
  <c r="C34" i="2"/>
  <c r="F32" i="16"/>
  <c r="C32"/>
  <c r="G32"/>
  <c r="E37" i="19"/>
  <c r="D34" i="17"/>
  <c r="F34"/>
  <c r="F32" i="1"/>
  <c r="D32"/>
  <c r="C32"/>
  <c r="G34" i="2"/>
  <c r="E32" i="1"/>
  <c r="G33" i="7"/>
  <c r="G33" i="8"/>
  <c r="F4" i="6" l="1"/>
  <c r="E4"/>
  <c r="D4"/>
  <c r="C4"/>
  <c r="B4"/>
</calcChain>
</file>

<file path=xl/sharedStrings.xml><?xml version="1.0" encoding="utf-8"?>
<sst xmlns="http://schemas.openxmlformats.org/spreadsheetml/2006/main" count="897" uniqueCount="203">
  <si>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</si>
  <si>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</si>
  <si>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</si>
  <si>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</si>
  <si>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</si>
  <si>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</si>
  <si>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</si>
  <si>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</si>
  <si>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</si>
  <si>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(на весь день), 300мл</t>
  </si>
  <si>
    <t>Завтрак </t>
  </si>
  <si>
    <t>Каша рисовая молочная</t>
  </si>
  <si>
    <t>Диета: Каша рисовая без молока</t>
  </si>
  <si>
    <t>Бутерброд с маслом</t>
  </si>
  <si>
    <t>Чай с сахаром и лимоном</t>
  </si>
  <si>
    <t>Итого за завтрак</t>
  </si>
  <si>
    <t> </t>
  </si>
  <si>
    <t>Второй завтрак</t>
  </si>
  <si>
    <t>Пирожки печеные из теста дрожжевого с яблоком собственного производства</t>
  </si>
  <si>
    <t>Итого за второй  завтрак</t>
  </si>
  <si>
    <t>Обед</t>
  </si>
  <si>
    <t>Салат из кукурузы с луком</t>
  </si>
  <si>
    <t>Щи из свежей капусты с картофелем</t>
  </si>
  <si>
    <t>Бефстроганов</t>
  </si>
  <si>
    <t>70</t>
  </si>
  <si>
    <t>Каша гречневая рассыпчатая</t>
  </si>
  <si>
    <t>Компот из плодов и ягод</t>
  </si>
  <si>
    <t>Хлеб из муки пшеничной первого сорта</t>
  </si>
  <si>
    <t>Хлеб ржано-пшеничный</t>
  </si>
  <si>
    <t>Итого за обед</t>
  </si>
  <si>
    <t>Полдник</t>
  </si>
  <si>
    <t>Напиток кисломолочный "Снежинка"</t>
  </si>
  <si>
    <t>Итого за полдник</t>
  </si>
  <si>
    <t>Ужин </t>
  </si>
  <si>
    <t>Макароны отварные с маслом</t>
  </si>
  <si>
    <t>Тефтели куринные</t>
  </si>
  <si>
    <t>Чай с сахаром</t>
  </si>
  <si>
    <t>Хлеб пшеничный</t>
  </si>
  <si>
    <t>Итого за ужин</t>
  </si>
  <si>
    <t>Итого за день</t>
  </si>
  <si>
    <t>ВТОРНИК 1</t>
  </si>
  <si>
    <t>Суп молочный с вермишелью</t>
  </si>
  <si>
    <t>Диета: Макароны отварные с маслом</t>
  </si>
  <si>
    <t>Апельсин</t>
  </si>
  <si>
    <t>Сок фруктовый или овощной</t>
  </si>
  <si>
    <t>Салат из белокочанной капусты</t>
  </si>
  <si>
    <t>Свекольник с мясом</t>
  </si>
  <si>
    <t>Картофельное пюре</t>
  </si>
  <si>
    <t>Соус томатный</t>
  </si>
  <si>
    <t>Кисель из концентрата</t>
  </si>
  <si>
    <t>Йогурт</t>
  </si>
  <si>
    <t>Печенье</t>
  </si>
  <si>
    <t>Пудинг из творога (запечённый) со сгущённым молоком</t>
  </si>
  <si>
    <t>Компот из плодов быстрозамороженных (вишня)</t>
  </si>
  <si>
    <t>СРЕДА 1</t>
  </si>
  <si>
    <t>Каша пшеничная вязкая молочная</t>
  </si>
  <si>
    <t>Диета: каша пшеничная вязкая</t>
  </si>
  <si>
    <t>Киви</t>
  </si>
  <si>
    <t>Овощи натуральные порционные</t>
  </si>
  <si>
    <t>Суп гороховый</t>
  </si>
  <si>
    <t>Молоко ультрапастеризованное обогащенное детское в индивидуальной упаковке с трубочкой</t>
  </si>
  <si>
    <t>Рагу овощное с мясом</t>
  </si>
  <si>
    <t>Фиточай цветочно-травяной</t>
  </si>
  <si>
    <t>ЧЕТВЕРГ 1</t>
  </si>
  <si>
    <t>Каша пшенная на молоке</t>
  </si>
  <si>
    <t>Диета: суп картофельный</t>
  </si>
  <si>
    <t>Чай с лимоном</t>
  </si>
  <si>
    <t>Яйца варёные</t>
  </si>
  <si>
    <t>Рассольник ленинградский</t>
  </si>
  <si>
    <t>Птица тушеная с овощами</t>
  </si>
  <si>
    <t>Гречка рассыпчатая</t>
  </si>
  <si>
    <t>Салат из моркови и яблок с орехами и сметаной</t>
  </si>
  <si>
    <t>Яблоки</t>
  </si>
  <si>
    <t>Суп с вермишелью на курином бульоне</t>
  </si>
  <si>
    <t>Пирожок печёный с капустой</t>
  </si>
  <si>
    <t>Салат зеленый с огурцами и помидорами с растит. маслом</t>
  </si>
  <si>
    <t>Вода питьевая детская (на весь день), 300мл</t>
  </si>
  <si>
    <t>Чай</t>
  </si>
  <si>
    <t>Сахар в индивидуальной упаковке</t>
  </si>
  <si>
    <t>Среднее значение за период</t>
  </si>
  <si>
    <t>ПОНЕДЕЛЬНИК 2</t>
  </si>
  <si>
    <t>Икра свекольная</t>
  </si>
  <si>
    <t>ВТОРНИК 2</t>
  </si>
  <si>
    <t>СРЕДА 2</t>
  </si>
  <si>
    <t>бутерброд с сыром</t>
  </si>
  <si>
    <t>ЧЕТВЕРГ 2</t>
  </si>
  <si>
    <t>ПЯТНИЦА 2</t>
  </si>
  <si>
    <t>25/5</t>
  </si>
  <si>
    <t>25/1</t>
  </si>
  <si>
    <t>20/5</t>
  </si>
  <si>
    <t>Рыба тушеная с овощами</t>
  </si>
  <si>
    <t>Котлета мясная</t>
  </si>
  <si>
    <t>405(а),461</t>
  </si>
  <si>
    <t>Кисель</t>
  </si>
  <si>
    <t>250</t>
  </si>
  <si>
    <t>какао с молоком</t>
  </si>
  <si>
    <t>кофейный напиток</t>
  </si>
  <si>
    <t>напиток и шиповника</t>
  </si>
  <si>
    <t>чай с сахаром</t>
  </si>
  <si>
    <t>Компот из сухофруктов</t>
  </si>
  <si>
    <t>яблоко</t>
  </si>
  <si>
    <t>ужин</t>
  </si>
  <si>
    <t>ПОНЕДЕЛЬНИК 3</t>
  </si>
  <si>
    <t>ПЯТНИЦА 1</t>
  </si>
  <si>
    <t>Каша геркулесовая молочная</t>
  </si>
  <si>
    <t>ЧЕТВЕРГ 3</t>
  </si>
  <si>
    <t>Рыба тушеная в соусе</t>
  </si>
  <si>
    <t>суп картофельный с клёцками</t>
  </si>
  <si>
    <t>ВТОРНИК 3</t>
  </si>
  <si>
    <t>суп молочный с вермишелью</t>
  </si>
  <si>
    <t xml:space="preserve">кофейный напиток </t>
  </si>
  <si>
    <t>суп картофельный с бобовыми (горох)</t>
  </si>
  <si>
    <t>суп - лапша домашняя</t>
  </si>
  <si>
    <t>113/118</t>
  </si>
  <si>
    <t xml:space="preserve"> </t>
  </si>
  <si>
    <t>Каша ячневаяя молочная</t>
  </si>
  <si>
    <t>Диета: каша ячневая без молока</t>
  </si>
  <si>
    <t>Бутерброд с сыром</t>
  </si>
  <si>
    <t>щи со сметаной</t>
  </si>
  <si>
    <t>птица тушенная с овощами</t>
  </si>
  <si>
    <t>напиток из шиповника</t>
  </si>
  <si>
    <t>бутерброд с маслом</t>
  </si>
  <si>
    <t>свекольник</t>
  </si>
  <si>
    <t>котлета мясная</t>
  </si>
  <si>
    <t>25,,24</t>
  </si>
  <si>
    <t>Диета: макароны отварные</t>
  </si>
  <si>
    <t>Бутерброд с повидлом</t>
  </si>
  <si>
    <t>икра кабачковая</t>
  </si>
  <si>
    <t>рассольник Ленинградский</t>
  </si>
  <si>
    <t>пюре картофельное</t>
  </si>
  <si>
    <t>плов с мясом</t>
  </si>
  <si>
    <t>чай с лимоном</t>
  </si>
  <si>
    <t>тефтели мясные</t>
  </si>
  <si>
    <t>макароны отварные</t>
  </si>
  <si>
    <t>соус</t>
  </si>
  <si>
    <t>соус сметанный</t>
  </si>
  <si>
    <t>жаркое по-домашнему</t>
  </si>
  <si>
    <t>Диета: каша геркулесовая без молока</t>
  </si>
  <si>
    <t>гуляш</t>
  </si>
  <si>
    <t>яйцо вареное</t>
  </si>
  <si>
    <t>борщ с капустой и картофелем</t>
  </si>
  <si>
    <t>каша перловая</t>
  </si>
  <si>
    <t>каша кукурузная вязкая на молоке</t>
  </si>
  <si>
    <t>диета: каша кукурузная без молока</t>
  </si>
  <si>
    <t>рассольник ленинградский</t>
  </si>
  <si>
    <t>макароны отварные с сыром</t>
  </si>
  <si>
    <t>каша вязкая молочная из риса и пшена</t>
  </si>
  <si>
    <t>Диета:каша вязкая рисовая без молока</t>
  </si>
  <si>
    <t>тефтели куринные</t>
  </si>
  <si>
    <t>Соус сметанный</t>
  </si>
  <si>
    <t>ПОНЕДЕЛЬНИК 1</t>
  </si>
  <si>
    <t xml:space="preserve">Салат из кукурузы с яйцом </t>
  </si>
  <si>
    <t>салат из свежей моркови с сахаром</t>
  </si>
  <si>
    <t>каша молочная манная</t>
  </si>
  <si>
    <t>Кисель облепиховый</t>
  </si>
  <si>
    <t>суп куринный с макаронными изделиями</t>
  </si>
  <si>
    <t>салат из свежей капусты с огурцом</t>
  </si>
  <si>
    <t>Пудинг из творога (запечённый) с шоколадным соусом</t>
  </si>
  <si>
    <t>СРЕДА 3</t>
  </si>
  <si>
    <t>пюре из бобовых (чечевица)</t>
  </si>
  <si>
    <t>масло (порциями)</t>
  </si>
  <si>
    <t>10</t>
  </si>
  <si>
    <t>биточки мясные</t>
  </si>
  <si>
    <t>кисель из концентрата</t>
  </si>
  <si>
    <t>йогурт</t>
  </si>
  <si>
    <t>щи из свежей капусты</t>
  </si>
  <si>
    <t>каша вязкая молочная из риса</t>
  </si>
  <si>
    <t>Диета: каша вязкая из риса без молока</t>
  </si>
  <si>
    <t>сыр (порциями)</t>
  </si>
  <si>
    <t xml:space="preserve">свекольник </t>
  </si>
  <si>
    <t>сдоба детская</t>
  </si>
  <si>
    <t>компот из сухофруктов</t>
  </si>
  <si>
    <t>плов</t>
  </si>
  <si>
    <t>каша вязкая молочная из пшенной крупы</t>
  </si>
  <si>
    <t>пудинг из творога со сгущенным молоком</t>
  </si>
  <si>
    <t>суп картофельный с макаронными изделиями</t>
  </si>
  <si>
    <t>соус красный основной</t>
  </si>
  <si>
    <t>салат зимний</t>
  </si>
  <si>
    <t>борщ с фасолью</t>
  </si>
  <si>
    <t>рыба тушенная в томате с овощами</t>
  </si>
  <si>
    <t>сельдь соленая</t>
  </si>
  <si>
    <t>печенье</t>
  </si>
  <si>
    <t>снежинка</t>
  </si>
  <si>
    <t>винегрет овощной</t>
  </si>
  <si>
    <t>пюре гороховое</t>
  </si>
  <si>
    <t>икра свекольная</t>
  </si>
  <si>
    <t>суп овощной</t>
  </si>
  <si>
    <t>каша рассыпчатая рисовая</t>
  </si>
  <si>
    <t>рыба тушенная в соусе</t>
  </si>
  <si>
    <t>Диета: каша вязкая молочная из пшенной крупы без молока</t>
  </si>
  <si>
    <t>огурец свежий (порционно)</t>
  </si>
  <si>
    <t>плов с фруктами</t>
  </si>
  <si>
    <t>суп картофельный с клецками</t>
  </si>
  <si>
    <t>180</t>
  </si>
  <si>
    <t>40</t>
  </si>
  <si>
    <t>икра из баклажан</t>
  </si>
  <si>
    <t>плов по-купечески</t>
  </si>
  <si>
    <t>суп молочный с макаронными изделиями (вермишель)</t>
  </si>
  <si>
    <t>перец свежий болгарский</t>
  </si>
  <si>
    <t>напиток из яблок</t>
  </si>
  <si>
    <t>зефир</t>
  </si>
  <si>
    <t>азу картофельное</t>
  </si>
  <si>
    <t>суфле мясное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</si>
</sst>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0" xfId="0" applyFont="1" applyFill="1"/>
    <xf numFmtId="0" fontId="0" fillId="0" borderId="0" xfId="0" applyFill="1"/>
    <xf numFmtId="3" fontId="1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wrapText="1"/>
    </xf>
    <xf numFmtId="0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4"/>
  <sheetViews>
    <sheetView zoomScale="120" zoomScaleNormal="120" workbookViewId="0">
      <selection activeCell="H32" sqref="A1:H32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1025" width="9.140625" style="2" customWidth="1"/>
  </cols>
  <sheetData>
    <row r="1" spans="1:1025" ht="14.45" customHeight="1">
      <c r="A1" s="83" t="s">
        <v>150</v>
      </c>
      <c r="B1" s="83"/>
      <c r="C1" s="83"/>
      <c r="D1" s="83"/>
      <c r="E1" s="83"/>
      <c r="F1" s="83"/>
      <c r="G1" s="83"/>
      <c r="H1" s="83"/>
    </row>
    <row r="2" spans="1:1025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1025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1025" ht="14.4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1025" ht="12.75" customHeight="1">
      <c r="A5" s="81" t="s">
        <v>10</v>
      </c>
      <c r="B5" s="57" t="s">
        <v>153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8">
        <v>181</v>
      </c>
    </row>
    <row r="6" spans="1:1025">
      <c r="A6" s="81"/>
      <c r="B6" s="37" t="s">
        <v>65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8">
        <v>97</v>
      </c>
    </row>
    <row r="7" spans="1:1025" s="42" customFormat="1">
      <c r="A7" s="81"/>
      <c r="B7" s="38" t="s">
        <v>160</v>
      </c>
      <c r="C7" s="39" t="s">
        <v>161</v>
      </c>
      <c r="D7" s="40">
        <v>0.04</v>
      </c>
      <c r="E7" s="40">
        <v>4.12</v>
      </c>
      <c r="F7" s="40">
        <v>0.04</v>
      </c>
      <c r="G7" s="40">
        <v>37.4</v>
      </c>
      <c r="H7" s="40">
        <v>6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</row>
    <row r="8" spans="1:1025" s="42" customFormat="1">
      <c r="A8" s="81"/>
      <c r="B8" s="77" t="s">
        <v>98</v>
      </c>
      <c r="C8" s="40">
        <v>180</v>
      </c>
      <c r="D8" s="40">
        <v>0.2</v>
      </c>
      <c r="E8" s="40">
        <v>0</v>
      </c>
      <c r="F8" s="40">
        <v>14</v>
      </c>
      <c r="G8" s="40">
        <v>56</v>
      </c>
      <c r="H8" s="43">
        <v>376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</row>
    <row r="9" spans="1:1025" s="42" customFormat="1">
      <c r="A9" s="81"/>
      <c r="B9" s="38" t="s">
        <v>37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</row>
    <row r="10" spans="1:1025" s="42" customFormat="1">
      <c r="A10" s="81"/>
      <c r="B10" s="38" t="s">
        <v>28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</row>
    <row r="11" spans="1:1025" s="42" customFormat="1">
      <c r="A11" s="44" t="s">
        <v>15</v>
      </c>
      <c r="B11" s="38" t="s">
        <v>16</v>
      </c>
      <c r="C11" s="45">
        <f t="shared" ref="C11:F11" si="0">SUM(C6:C10)</f>
        <v>370</v>
      </c>
      <c r="D11" s="45">
        <f t="shared" si="0"/>
        <v>26.24</v>
      </c>
      <c r="E11" s="45">
        <f t="shared" si="0"/>
        <v>41.22</v>
      </c>
      <c r="F11" s="45">
        <f t="shared" si="0"/>
        <v>104.18</v>
      </c>
      <c r="G11" s="45">
        <f>SUM(G6:G10)</f>
        <v>614.9</v>
      </c>
      <c r="H11" s="45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</row>
    <row r="12" spans="1:1025" s="42" customFormat="1" hidden="1">
      <c r="A12" s="52"/>
      <c r="B12" s="38"/>
      <c r="C12" s="40"/>
      <c r="D12" s="40"/>
      <c r="E12" s="40"/>
      <c r="F12" s="40"/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</row>
    <row r="13" spans="1:1025" s="42" customFormat="1" hidden="1">
      <c r="A13" s="46"/>
      <c r="B13" s="38"/>
      <c r="C13" s="45"/>
      <c r="D13" s="45"/>
      <c r="E13" s="45"/>
      <c r="F13" s="45"/>
      <c r="G13" s="45"/>
      <c r="H13" s="4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</row>
    <row r="14" spans="1:1025" s="42" customFormat="1" ht="12.75" customHeight="1">
      <c r="A14" s="82" t="s">
        <v>20</v>
      </c>
      <c r="B14" s="53" t="s">
        <v>151</v>
      </c>
      <c r="C14" s="8">
        <v>40</v>
      </c>
      <c r="D14" s="8">
        <v>8.6</v>
      </c>
      <c r="E14" s="8">
        <v>8.8000000000000007</v>
      </c>
      <c r="F14" s="8">
        <v>16.899999999999999</v>
      </c>
      <c r="G14" s="8">
        <v>198</v>
      </c>
      <c r="H14" s="8">
        <v>39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</row>
    <row r="15" spans="1:1025" s="42" customFormat="1">
      <c r="A15" s="82"/>
      <c r="B15" s="65" t="s">
        <v>165</v>
      </c>
      <c r="C15" s="8">
        <v>180</v>
      </c>
      <c r="D15" s="8">
        <v>0.9</v>
      </c>
      <c r="E15" s="8">
        <v>1.1000000000000001</v>
      </c>
      <c r="F15" s="8">
        <v>3.6</v>
      </c>
      <c r="G15" s="8">
        <v>285</v>
      </c>
      <c r="H15" s="8">
        <v>88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</row>
    <row r="16" spans="1:1025" s="42" customFormat="1">
      <c r="A16" s="82"/>
      <c r="B16" s="65" t="s">
        <v>162</v>
      </c>
      <c r="C16" s="8">
        <v>60</v>
      </c>
      <c r="D16" s="8">
        <v>9.3000000000000007</v>
      </c>
      <c r="E16" s="8">
        <v>9.9</v>
      </c>
      <c r="F16" s="8">
        <v>18.2</v>
      </c>
      <c r="G16" s="8">
        <v>322</v>
      </c>
      <c r="H16" s="8">
        <v>268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</row>
    <row r="17" spans="1:1025" s="42" customFormat="1">
      <c r="A17" s="82"/>
      <c r="B17" s="69" t="s">
        <v>184</v>
      </c>
      <c r="C17" s="8">
        <v>120</v>
      </c>
      <c r="D17" s="8">
        <v>4.4000000000000004</v>
      </c>
      <c r="E17" s="8">
        <v>4.5999999999999996</v>
      </c>
      <c r="F17" s="8">
        <v>16.2</v>
      </c>
      <c r="G17" s="8">
        <v>143.69999999999999</v>
      </c>
      <c r="H17" s="8">
        <v>199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</row>
    <row r="18" spans="1:1025" s="42" customFormat="1" hidden="1">
      <c r="A18" s="82"/>
      <c r="B18" s="1"/>
      <c r="C18" s="5"/>
      <c r="D18" s="5"/>
      <c r="E18" s="5"/>
      <c r="F18" s="5"/>
      <c r="G18" s="5"/>
      <c r="H18" s="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</row>
    <row r="19" spans="1:1025" s="42" customFormat="1">
      <c r="A19" s="82"/>
      <c r="B19" s="64" t="s">
        <v>163</v>
      </c>
      <c r="C19" s="40">
        <v>180</v>
      </c>
      <c r="D19" s="40">
        <v>0.4</v>
      </c>
      <c r="E19" s="40">
        <v>1.7999999999999999E-2</v>
      </c>
      <c r="F19" s="40">
        <v>25.24</v>
      </c>
      <c r="G19" s="40">
        <v>102.72</v>
      </c>
      <c r="H19" s="40">
        <v>376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</row>
    <row r="20" spans="1:1025" s="42" customFormat="1">
      <c r="A20" s="82"/>
      <c r="B20" s="38" t="s">
        <v>37</v>
      </c>
      <c r="C20" s="40">
        <v>20</v>
      </c>
      <c r="D20" s="40">
        <v>2.4500000000000002</v>
      </c>
      <c r="E20" s="40">
        <v>7.55</v>
      </c>
      <c r="F20" s="40">
        <v>14.62</v>
      </c>
      <c r="G20" s="40">
        <v>136</v>
      </c>
      <c r="H20" s="40">
        <v>1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</row>
    <row r="21" spans="1:1025" s="42" customFormat="1">
      <c r="A21" s="82"/>
      <c r="B21" s="38" t="s">
        <v>28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3">
        <v>1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</row>
    <row r="22" spans="1:1025" s="42" customFormat="1">
      <c r="A22" s="46" t="s">
        <v>29</v>
      </c>
      <c r="B22" s="48" t="s">
        <v>16</v>
      </c>
      <c r="C22" s="49">
        <f t="shared" ref="C22:F22" si="1">SUM(C14:C21)</f>
        <v>620</v>
      </c>
      <c r="D22" s="49">
        <f t="shared" si="1"/>
        <v>28.5</v>
      </c>
      <c r="E22" s="49">
        <f t="shared" si="1"/>
        <v>39.518000000000001</v>
      </c>
      <c r="F22" s="49">
        <f t="shared" si="1"/>
        <v>109.38000000000001</v>
      </c>
      <c r="G22" s="49">
        <f>SUM(G14:G21)</f>
        <v>1323.42</v>
      </c>
      <c r="H22" s="49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</row>
    <row r="23" spans="1:1025" s="42" customFormat="1" ht="12.75" customHeight="1">
      <c r="A23" s="82" t="s">
        <v>30</v>
      </c>
      <c r="B23" s="38" t="s">
        <v>182</v>
      </c>
      <c r="C23" s="8">
        <v>100</v>
      </c>
      <c r="D23" s="8">
        <v>3.92</v>
      </c>
      <c r="E23" s="8">
        <v>3.5</v>
      </c>
      <c r="F23" s="8">
        <v>9.8000000000000007</v>
      </c>
      <c r="G23" s="8">
        <v>109</v>
      </c>
      <c r="H23" s="43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</row>
    <row r="24" spans="1:1025" s="42" customFormat="1" hidden="1">
      <c r="A24" s="82"/>
      <c r="B24" s="38"/>
      <c r="C24" s="40"/>
      <c r="D24" s="40"/>
      <c r="E24" s="40"/>
      <c r="F24" s="40"/>
      <c r="G24" s="40"/>
      <c r="H24" s="40">
        <v>401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</row>
    <row r="25" spans="1:1025" s="42" customFormat="1">
      <c r="A25" s="46" t="s">
        <v>32</v>
      </c>
      <c r="B25" s="48" t="s">
        <v>16</v>
      </c>
      <c r="C25" s="49">
        <f t="shared" ref="C25:F25" si="2">SUM(C23:C24)</f>
        <v>100</v>
      </c>
      <c r="D25" s="49">
        <f t="shared" si="2"/>
        <v>3.92</v>
      </c>
      <c r="E25" s="49">
        <f t="shared" si="2"/>
        <v>3.5</v>
      </c>
      <c r="F25" s="49">
        <f t="shared" si="2"/>
        <v>9.8000000000000007</v>
      </c>
      <c r="G25" s="49">
        <f>SUM(G23:G24)</f>
        <v>109</v>
      </c>
      <c r="H25" s="49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</row>
    <row r="26" spans="1:1025" s="42" customFormat="1" ht="12.75" customHeight="1">
      <c r="A26" s="82" t="s">
        <v>33</v>
      </c>
      <c r="B26" s="66" t="s">
        <v>145</v>
      </c>
      <c r="C26" s="40">
        <v>120</v>
      </c>
      <c r="D26" s="8">
        <v>3</v>
      </c>
      <c r="E26" s="8">
        <v>3.9</v>
      </c>
      <c r="F26" s="8">
        <v>14.1</v>
      </c>
      <c r="G26" s="8">
        <v>110</v>
      </c>
      <c r="H26" s="9">
        <v>204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</row>
    <row r="27" spans="1:1025" s="42" customFormat="1" hidden="1">
      <c r="A27" s="82"/>
      <c r="B27" s="51"/>
      <c r="C27" s="51"/>
      <c r="D27" s="51"/>
      <c r="E27" s="51"/>
      <c r="F27" s="51"/>
      <c r="G27" s="51"/>
      <c r="H27" s="5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</row>
    <row r="28" spans="1:1025" s="42" customFormat="1">
      <c r="A28" s="82"/>
      <c r="B28" s="38" t="s">
        <v>36</v>
      </c>
      <c r="C28" s="40">
        <v>180</v>
      </c>
      <c r="D28" s="40">
        <v>0.2</v>
      </c>
      <c r="E28" s="40">
        <v>0</v>
      </c>
      <c r="F28" s="40">
        <v>14</v>
      </c>
      <c r="G28" s="40">
        <v>56</v>
      </c>
      <c r="H28" s="43">
        <v>376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</row>
    <row r="29" spans="1:1025" s="42" customFormat="1">
      <c r="A29" s="82"/>
      <c r="B29" s="38" t="s">
        <v>37</v>
      </c>
      <c r="C29" s="40">
        <v>20</v>
      </c>
      <c r="D29" s="40">
        <v>2.4500000000000002</v>
      </c>
      <c r="E29" s="40">
        <v>7.55</v>
      </c>
      <c r="F29" s="40">
        <v>14.62</v>
      </c>
      <c r="G29" s="40">
        <v>136</v>
      </c>
      <c r="H29" s="40">
        <v>1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41"/>
    </row>
    <row r="30" spans="1:1025" s="42" customFormat="1">
      <c r="A30" s="82"/>
      <c r="B30" s="38" t="s">
        <v>28</v>
      </c>
      <c r="C30" s="40">
        <v>20</v>
      </c>
      <c r="D30" s="40">
        <v>2.4500000000000002</v>
      </c>
      <c r="E30" s="40">
        <v>7.55</v>
      </c>
      <c r="F30" s="40">
        <v>14.62</v>
      </c>
      <c r="G30" s="40">
        <v>136</v>
      </c>
      <c r="H30" s="43">
        <v>1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</row>
    <row r="31" spans="1:1025" s="42" customFormat="1">
      <c r="A31" s="46" t="s">
        <v>38</v>
      </c>
      <c r="B31" s="48" t="s">
        <v>16</v>
      </c>
      <c r="C31" s="49">
        <f t="shared" ref="C31:F31" si="3">SUM(C26:C30)</f>
        <v>340</v>
      </c>
      <c r="D31" s="49">
        <f t="shared" si="3"/>
        <v>8.1000000000000014</v>
      </c>
      <c r="E31" s="49">
        <f t="shared" si="3"/>
        <v>19</v>
      </c>
      <c r="F31" s="49">
        <f t="shared" si="3"/>
        <v>57.339999999999996</v>
      </c>
      <c r="G31" s="49">
        <f>SUM(G26:G30)</f>
        <v>438</v>
      </c>
      <c r="H31" s="49" t="s">
        <v>16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  <c r="AMK31" s="41"/>
    </row>
    <row r="32" spans="1:1025" s="42" customFormat="1">
      <c r="A32" s="46" t="s">
        <v>39</v>
      </c>
      <c r="B32" s="38" t="s">
        <v>16</v>
      </c>
      <c r="C32" s="45">
        <f>(C11+C13+C22+C25+C31)</f>
        <v>1430</v>
      </c>
      <c r="D32" s="45">
        <f>(D11+D13+D22+D25+D31)</f>
        <v>66.759999999999991</v>
      </c>
      <c r="E32" s="45">
        <f>(E11+E13+E22+E25+E31)</f>
        <v>103.238</v>
      </c>
      <c r="F32" s="45">
        <f>(F11+F13+F22+F25+F31)</f>
        <v>280.7</v>
      </c>
      <c r="G32" s="45">
        <f>(G11+G13+G22+G25+G31)</f>
        <v>2485.3200000000002</v>
      </c>
      <c r="H32" s="45" t="s">
        <v>16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  <c r="AMK32" s="41"/>
    </row>
    <row r="33" spans="1:1025" s="42" customFormat="1">
      <c r="A33" s="51"/>
      <c r="B33" s="51"/>
      <c r="C33" s="51"/>
      <c r="D33" s="51"/>
      <c r="E33" s="51"/>
      <c r="F33" s="51"/>
      <c r="G33" s="51"/>
      <c r="H33" s="5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  <c r="ALY33" s="41"/>
      <c r="ALZ33" s="41"/>
      <c r="AMA33" s="41"/>
      <c r="AMB33" s="41"/>
      <c r="AMC33" s="41"/>
      <c r="AMD33" s="41"/>
      <c r="AME33" s="41"/>
      <c r="AMF33" s="41"/>
      <c r="AMG33" s="41"/>
      <c r="AMH33" s="41"/>
      <c r="AMI33" s="41"/>
      <c r="AMJ33" s="41"/>
      <c r="AMK33" s="41"/>
    </row>
    <row r="34" spans="1:1025">
      <c r="B34" s="17"/>
      <c r="C34" s="18"/>
      <c r="D34" s="18"/>
      <c r="E34" s="18"/>
      <c r="F34" s="18"/>
      <c r="G34" s="18"/>
      <c r="H34" s="19"/>
    </row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5:A10"/>
    <mergeCell ref="A14:A21"/>
    <mergeCell ref="A23:A24"/>
    <mergeCell ref="A26:A30"/>
  </mergeCells>
  <pageMargins left="0.78749999999999998" right="0.787499999999999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36"/>
  <sheetViews>
    <sheetView zoomScale="120" zoomScaleNormal="120" workbookViewId="0">
      <selection activeCell="B19" sqref="A19:XFD19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9" width="34.140625" style="2" customWidth="1"/>
    <col min="10" max="1025" width="9.140625" style="2" customWidth="1"/>
  </cols>
  <sheetData>
    <row r="1" spans="1:8" ht="14.45" customHeight="1">
      <c r="A1" s="83" t="s">
        <v>40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2.75" customHeight="1">
      <c r="A4" s="80" t="s">
        <v>9</v>
      </c>
      <c r="B4" s="80"/>
      <c r="C4" s="80"/>
      <c r="D4" s="80"/>
      <c r="E4" s="80"/>
      <c r="F4" s="80"/>
      <c r="G4" s="80"/>
      <c r="H4" s="5"/>
    </row>
    <row r="5" spans="1:8" ht="12.75" customHeight="1">
      <c r="A5" s="85" t="s">
        <v>10</v>
      </c>
      <c r="B5" s="65" t="s">
        <v>173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9">
        <v>173</v>
      </c>
    </row>
    <row r="6" spans="1:8" ht="28.5" customHeight="1">
      <c r="A6" s="86"/>
      <c r="B6" s="70" t="s">
        <v>189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8">
        <v>173</v>
      </c>
    </row>
    <row r="7" spans="1:8">
      <c r="A7" s="86"/>
      <c r="B7" s="65" t="s">
        <v>168</v>
      </c>
      <c r="C7" s="39" t="s">
        <v>161</v>
      </c>
      <c r="D7" s="8">
        <v>23.2</v>
      </c>
      <c r="E7" s="8">
        <v>29.5</v>
      </c>
      <c r="F7" s="8">
        <v>0</v>
      </c>
      <c r="G7" s="8">
        <v>360</v>
      </c>
      <c r="H7" s="8">
        <v>7</v>
      </c>
    </row>
    <row r="8" spans="1:8">
      <c r="A8" s="86"/>
      <c r="B8" s="77" t="s">
        <v>98</v>
      </c>
      <c r="C8" s="40">
        <v>180</v>
      </c>
      <c r="D8" s="40">
        <v>0.2</v>
      </c>
      <c r="E8" s="40">
        <v>0</v>
      </c>
      <c r="F8" s="40">
        <v>14</v>
      </c>
      <c r="G8" s="40">
        <v>56</v>
      </c>
      <c r="H8" s="43">
        <v>376</v>
      </c>
    </row>
    <row r="9" spans="1:8">
      <c r="A9" s="86"/>
      <c r="B9" s="32" t="s">
        <v>37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7"/>
      <c r="B10" s="32" t="s">
        <v>28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>
      <c r="A11" s="11" t="s">
        <v>15</v>
      </c>
      <c r="B11" s="7" t="s">
        <v>16</v>
      </c>
      <c r="C11" s="12">
        <f t="shared" ref="C11:F11" si="0">SUM(C6:C10)</f>
        <v>370</v>
      </c>
      <c r="D11" s="12">
        <f t="shared" si="0"/>
        <v>49.400000000000006</v>
      </c>
      <c r="E11" s="12">
        <f t="shared" si="0"/>
        <v>66.599999999999994</v>
      </c>
      <c r="F11" s="12">
        <f t="shared" si="0"/>
        <v>104.14000000000001</v>
      </c>
      <c r="G11" s="12">
        <f>SUM(G6:G10)</f>
        <v>937.5</v>
      </c>
      <c r="H11" s="12"/>
    </row>
    <row r="12" spans="1:8" hidden="1">
      <c r="A12" s="6"/>
      <c r="B12" s="34"/>
      <c r="C12" s="40"/>
      <c r="D12" s="8"/>
      <c r="E12" s="8"/>
      <c r="F12" s="8"/>
      <c r="G12" s="8"/>
      <c r="H12" s="8"/>
    </row>
    <row r="13" spans="1:8" hidden="1">
      <c r="A13" s="55"/>
      <c r="B13" s="38"/>
      <c r="C13" s="45"/>
      <c r="D13" s="40"/>
      <c r="E13" s="40"/>
      <c r="F13" s="40"/>
      <c r="G13" s="40"/>
      <c r="H13" s="40"/>
    </row>
    <row r="14" spans="1:8" hidden="1">
      <c r="A14" s="13"/>
      <c r="B14" s="7"/>
      <c r="C14" s="8">
        <v>60</v>
      </c>
      <c r="D14" s="12"/>
      <c r="E14" s="12"/>
      <c r="F14" s="12"/>
      <c r="G14" s="12"/>
      <c r="H14" s="12"/>
    </row>
    <row r="15" spans="1:8" ht="12.75" customHeight="1">
      <c r="A15" s="81" t="s">
        <v>20</v>
      </c>
      <c r="B15" s="71" t="s">
        <v>190</v>
      </c>
      <c r="C15" s="1">
        <v>40</v>
      </c>
      <c r="D15" s="8">
        <v>0.8</v>
      </c>
      <c r="E15" s="8">
        <v>0.1</v>
      </c>
      <c r="F15" s="8">
        <v>2.8</v>
      </c>
      <c r="G15" s="8">
        <v>15</v>
      </c>
      <c r="H15" s="8"/>
    </row>
    <row r="16" spans="1:8">
      <c r="A16" s="81"/>
      <c r="B16" s="65" t="s">
        <v>169</v>
      </c>
      <c r="C16" s="8">
        <v>180</v>
      </c>
      <c r="D16" s="8">
        <v>2.04</v>
      </c>
      <c r="E16" s="8">
        <v>5</v>
      </c>
      <c r="F16" s="8">
        <v>14.1</v>
      </c>
      <c r="G16" s="8">
        <v>109.75</v>
      </c>
      <c r="H16" s="9">
        <v>58</v>
      </c>
    </row>
    <row r="17" spans="1:8">
      <c r="A17" s="81"/>
      <c r="B17" s="38" t="s">
        <v>132</v>
      </c>
      <c r="C17" s="8">
        <v>60</v>
      </c>
      <c r="D17" s="40">
        <v>10.31</v>
      </c>
      <c r="E17" s="40">
        <v>10.68</v>
      </c>
      <c r="F17" s="40">
        <v>20.8</v>
      </c>
      <c r="G17" s="40">
        <v>278</v>
      </c>
      <c r="H17" s="43">
        <v>279</v>
      </c>
    </row>
    <row r="18" spans="1:8">
      <c r="A18" s="81"/>
      <c r="B18" s="64" t="s">
        <v>25</v>
      </c>
      <c r="C18" s="14">
        <v>120</v>
      </c>
      <c r="D18" s="47">
        <v>21.1</v>
      </c>
      <c r="E18" s="47">
        <v>19.100000000000001</v>
      </c>
      <c r="F18" s="47">
        <v>60.9</v>
      </c>
      <c r="G18" s="47">
        <v>249.5</v>
      </c>
      <c r="H18" s="43">
        <v>171</v>
      </c>
    </row>
    <row r="19" spans="1:8">
      <c r="A19" s="81"/>
      <c r="B19" s="1" t="s">
        <v>176</v>
      </c>
      <c r="C19" s="40">
        <v>50</v>
      </c>
      <c r="D19" s="1">
        <v>33.799999999999997</v>
      </c>
      <c r="E19" s="1">
        <v>33</v>
      </c>
      <c r="F19" s="1">
        <v>10.8</v>
      </c>
      <c r="G19" s="1">
        <v>200</v>
      </c>
      <c r="H19" s="21">
        <v>331</v>
      </c>
    </row>
    <row r="20" spans="1:8">
      <c r="A20" s="81"/>
      <c r="B20" s="65" t="s">
        <v>171</v>
      </c>
      <c r="C20" s="40">
        <v>180</v>
      </c>
      <c r="D20" s="8">
        <v>0.2</v>
      </c>
      <c r="E20" s="8">
        <v>0.2</v>
      </c>
      <c r="F20" s="8">
        <v>27</v>
      </c>
      <c r="G20" s="8">
        <v>110</v>
      </c>
      <c r="H20" s="8">
        <v>349</v>
      </c>
    </row>
    <row r="21" spans="1:8">
      <c r="A21" s="81"/>
      <c r="B21" s="32" t="s">
        <v>37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0">
        <v>1</v>
      </c>
    </row>
    <row r="22" spans="1:8">
      <c r="A22" s="81"/>
      <c r="B22" s="7" t="s">
        <v>28</v>
      </c>
      <c r="C22" s="40">
        <v>20</v>
      </c>
      <c r="D22" s="40">
        <v>2.4500000000000002</v>
      </c>
      <c r="E22" s="40">
        <v>7.55</v>
      </c>
      <c r="F22" s="40">
        <v>14.62</v>
      </c>
      <c r="G22" s="40">
        <v>136</v>
      </c>
      <c r="H22" s="43">
        <v>1</v>
      </c>
    </row>
    <row r="23" spans="1:8">
      <c r="A23" s="13" t="s">
        <v>29</v>
      </c>
      <c r="B23" s="15" t="s">
        <v>16</v>
      </c>
      <c r="C23" s="16">
        <f t="shared" ref="C23:F23" si="1">SUM(C15:C22)</f>
        <v>670</v>
      </c>
      <c r="D23" s="16">
        <f t="shared" si="1"/>
        <v>73.150000000000006</v>
      </c>
      <c r="E23" s="16">
        <f t="shared" si="1"/>
        <v>83.179999999999993</v>
      </c>
      <c r="F23" s="16">
        <f t="shared" si="1"/>
        <v>165.64</v>
      </c>
      <c r="G23" s="16">
        <f>SUM(G15:G22)</f>
        <v>1234.25</v>
      </c>
      <c r="H23" s="16"/>
    </row>
    <row r="24" spans="1:8" ht="12.75" customHeight="1">
      <c r="A24" s="81" t="s">
        <v>30</v>
      </c>
      <c r="B24" s="77" t="s">
        <v>120</v>
      </c>
      <c r="C24" s="40">
        <v>180</v>
      </c>
      <c r="D24" s="8">
        <v>0.25</v>
      </c>
      <c r="E24" s="8">
        <v>0.1</v>
      </c>
      <c r="F24" s="8">
        <v>8.4</v>
      </c>
      <c r="G24" s="8">
        <v>79</v>
      </c>
      <c r="H24" s="8">
        <v>388</v>
      </c>
    </row>
    <row r="25" spans="1:8" hidden="1">
      <c r="A25" s="81"/>
      <c r="B25" s="7" t="s">
        <v>51</v>
      </c>
      <c r="C25" s="49">
        <f>SUM(C24:C24)</f>
        <v>180</v>
      </c>
      <c r="D25" s="8"/>
      <c r="E25" s="8"/>
      <c r="F25" s="8"/>
      <c r="G25" s="8"/>
      <c r="H25" s="8"/>
    </row>
    <row r="26" spans="1:8">
      <c r="A26" s="13" t="s">
        <v>32</v>
      </c>
      <c r="B26" s="15" t="s">
        <v>16</v>
      </c>
      <c r="C26" s="16">
        <f t="shared" ref="C26:F26" si="2">SUM(C24:C25)</f>
        <v>360</v>
      </c>
      <c r="D26" s="16">
        <f t="shared" si="2"/>
        <v>0.25</v>
      </c>
      <c r="E26" s="16">
        <f t="shared" si="2"/>
        <v>0.1</v>
      </c>
      <c r="F26" s="16">
        <f t="shared" si="2"/>
        <v>8.4</v>
      </c>
      <c r="G26" s="16">
        <f>SUM(G24:G25)</f>
        <v>79</v>
      </c>
      <c r="H26" s="16"/>
    </row>
    <row r="27" spans="1:8" ht="25.5" customHeight="1">
      <c r="A27" s="81" t="s">
        <v>33</v>
      </c>
      <c r="B27" s="71" t="s">
        <v>191</v>
      </c>
      <c r="C27" s="40">
        <v>120</v>
      </c>
      <c r="D27" s="8">
        <v>2.2999999999999998</v>
      </c>
      <c r="E27" s="8">
        <v>3.2</v>
      </c>
      <c r="F27" s="8">
        <v>32.1</v>
      </c>
      <c r="G27" s="8">
        <v>168</v>
      </c>
      <c r="H27" s="8">
        <v>195</v>
      </c>
    </row>
    <row r="28" spans="1:8">
      <c r="A28" s="81"/>
      <c r="B28" s="65" t="s">
        <v>98</v>
      </c>
      <c r="C28" s="40">
        <v>180</v>
      </c>
      <c r="D28" s="40">
        <v>0.2</v>
      </c>
      <c r="E28" s="40">
        <v>0</v>
      </c>
      <c r="F28" s="40">
        <v>14</v>
      </c>
      <c r="G28" s="40">
        <v>56</v>
      </c>
      <c r="H28" s="43">
        <v>376</v>
      </c>
    </row>
    <row r="29" spans="1:8">
      <c r="A29" s="81"/>
      <c r="B29" s="32" t="s">
        <v>28</v>
      </c>
      <c r="C29" s="40">
        <v>20</v>
      </c>
      <c r="D29" s="40">
        <v>2.4500000000000002</v>
      </c>
      <c r="E29" s="40">
        <v>7.55</v>
      </c>
      <c r="F29" s="40">
        <v>14.62</v>
      </c>
      <c r="G29" s="40">
        <v>136</v>
      </c>
      <c r="H29" s="40">
        <v>1</v>
      </c>
    </row>
    <row r="30" spans="1:8">
      <c r="A30" s="81"/>
      <c r="B30" s="7" t="s">
        <v>37</v>
      </c>
      <c r="C30" s="40">
        <v>20</v>
      </c>
      <c r="D30" s="40">
        <v>2.4500000000000002</v>
      </c>
      <c r="E30" s="40">
        <v>7.55</v>
      </c>
      <c r="F30" s="40">
        <v>14.62</v>
      </c>
      <c r="G30" s="40">
        <v>136</v>
      </c>
      <c r="H30" s="43">
        <v>1</v>
      </c>
    </row>
    <row r="31" spans="1:8" ht="25.5" hidden="1">
      <c r="A31" s="81"/>
      <c r="B31" s="7" t="s">
        <v>53</v>
      </c>
      <c r="C31" s="8"/>
      <c r="D31" s="8"/>
      <c r="E31" s="8"/>
      <c r="F31" s="8"/>
      <c r="G31" s="8"/>
      <c r="H31" s="8"/>
    </row>
    <row r="32" spans="1:8" hidden="1">
      <c r="A32" s="81"/>
      <c r="B32" s="73" t="s">
        <v>170</v>
      </c>
      <c r="C32" s="8">
        <v>90</v>
      </c>
      <c r="D32" s="8">
        <v>3.1</v>
      </c>
      <c r="E32" s="8">
        <v>4.8</v>
      </c>
      <c r="F32" s="8">
        <v>28</v>
      </c>
      <c r="G32" s="8">
        <v>160</v>
      </c>
      <c r="H32" s="8">
        <v>421</v>
      </c>
    </row>
    <row r="33" spans="1:8">
      <c r="A33" s="13" t="s">
        <v>38</v>
      </c>
      <c r="B33" s="15" t="s">
        <v>16</v>
      </c>
      <c r="C33" s="16">
        <f t="shared" ref="C33:F33" si="3">SUM(C27:C32)</f>
        <v>430</v>
      </c>
      <c r="D33" s="16">
        <f t="shared" si="3"/>
        <v>10.5</v>
      </c>
      <c r="E33" s="16">
        <f t="shared" si="3"/>
        <v>23.1</v>
      </c>
      <c r="F33" s="16">
        <f t="shared" si="3"/>
        <v>103.34</v>
      </c>
      <c r="G33" s="16">
        <f>SUM(G27:G32)</f>
        <v>656</v>
      </c>
      <c r="H33" s="16"/>
    </row>
    <row r="34" spans="1:8">
      <c r="A34" s="13" t="s">
        <v>39</v>
      </c>
      <c r="B34" s="7" t="s">
        <v>16</v>
      </c>
      <c r="C34" s="12">
        <f t="shared" ref="C34:F34" si="4">(C11+C14+C23+C26+C33)</f>
        <v>1890</v>
      </c>
      <c r="D34" s="12">
        <f t="shared" si="4"/>
        <v>133.30000000000001</v>
      </c>
      <c r="E34" s="12">
        <f t="shared" si="4"/>
        <v>172.97999999999996</v>
      </c>
      <c r="F34" s="12">
        <f t="shared" si="4"/>
        <v>381.52</v>
      </c>
      <c r="G34" s="12">
        <f>(G11+G14+G23+G26+G33)</f>
        <v>2906.75</v>
      </c>
      <c r="H34" s="12" t="s">
        <v>16</v>
      </c>
    </row>
    <row r="35" spans="1:8" ht="128.25" customHeight="1">
      <c r="H35" s="21"/>
    </row>
    <row r="36" spans="1:8">
      <c r="H36" s="21"/>
    </row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15:A22"/>
    <mergeCell ref="A24:A25"/>
    <mergeCell ref="A27:A32"/>
    <mergeCell ref="A5:A10"/>
  </mergeCells>
  <pageMargins left="0.78749999999999998" right="0.78749999999999998" top="0.39374999999999999" bottom="0.39374999999999999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tabSelected="1" zoomScale="120" zoomScaleNormal="120" workbookViewId="0">
      <selection activeCell="H34" sqref="A1:H34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1025" width="9.140625" style="2" customWidth="1"/>
  </cols>
  <sheetData>
    <row r="1" spans="1:8" ht="14.45" customHeight="1">
      <c r="A1" s="83" t="s">
        <v>54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2.75" customHeight="1">
      <c r="A4" s="80" t="s">
        <v>9</v>
      </c>
      <c r="B4" s="80"/>
      <c r="C4" s="80"/>
      <c r="D4" s="80"/>
      <c r="E4" s="80"/>
      <c r="F4" s="80"/>
      <c r="G4" s="80"/>
      <c r="H4" s="5"/>
    </row>
    <row r="5" spans="1:8" ht="18.75" customHeight="1">
      <c r="A5" s="85" t="s">
        <v>10</v>
      </c>
      <c r="B5" s="65" t="s">
        <v>166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8">
        <v>174</v>
      </c>
    </row>
    <row r="6" spans="1:8">
      <c r="A6" s="86"/>
      <c r="B6" s="65" t="s">
        <v>167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8">
        <v>174</v>
      </c>
    </row>
    <row r="7" spans="1:8">
      <c r="A7" s="86"/>
      <c r="B7" s="38" t="s">
        <v>160</v>
      </c>
      <c r="C7" s="39" t="s">
        <v>161</v>
      </c>
      <c r="D7" s="40">
        <v>0.04</v>
      </c>
      <c r="E7" s="40">
        <v>4.12</v>
      </c>
      <c r="F7" s="40">
        <v>0.04</v>
      </c>
      <c r="G7" s="40">
        <v>37.4</v>
      </c>
      <c r="H7" s="40">
        <v>6</v>
      </c>
    </row>
    <row r="8" spans="1:8">
      <c r="A8" s="86"/>
      <c r="B8" s="65" t="s">
        <v>98</v>
      </c>
      <c r="C8" s="40">
        <v>180</v>
      </c>
      <c r="D8" s="40">
        <v>0.2</v>
      </c>
      <c r="E8" s="40">
        <v>0</v>
      </c>
      <c r="F8" s="40">
        <v>14</v>
      </c>
      <c r="G8" s="40">
        <v>56</v>
      </c>
      <c r="H8" s="43">
        <v>376</v>
      </c>
    </row>
    <row r="9" spans="1:8">
      <c r="A9" s="86"/>
      <c r="B9" s="65" t="s">
        <v>28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7"/>
      <c r="B10" s="65" t="s">
        <v>37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>
      <c r="A11" s="11" t="s">
        <v>15</v>
      </c>
      <c r="B11" s="7" t="s">
        <v>16</v>
      </c>
      <c r="C11" s="12">
        <f>SUM(C6:C10)</f>
        <v>370</v>
      </c>
      <c r="D11" s="12">
        <f>SUM(D6:D10)</f>
        <v>26.24</v>
      </c>
      <c r="E11" s="12">
        <f>SUM(E6:E10)</f>
        <v>41.22</v>
      </c>
      <c r="F11" s="12">
        <f>SUM(F6:F10)</f>
        <v>104.18</v>
      </c>
      <c r="G11" s="12">
        <f>SUM(G6:G10)</f>
        <v>614.9</v>
      </c>
      <c r="H11" s="12"/>
    </row>
    <row r="12" spans="1:8" ht="12.75" hidden="1" customHeight="1">
      <c r="A12" s="55"/>
      <c r="B12" s="38"/>
      <c r="C12" s="40"/>
      <c r="D12" s="40"/>
      <c r="E12" s="40"/>
      <c r="F12" s="40"/>
      <c r="G12" s="40"/>
      <c r="H12" s="40"/>
    </row>
    <row r="13" spans="1:8" ht="15" hidden="1" customHeight="1">
      <c r="A13" s="55"/>
      <c r="B13" s="38"/>
      <c r="C13" s="45"/>
      <c r="D13" s="40"/>
      <c r="E13" s="40"/>
      <c r="F13" s="40"/>
      <c r="G13" s="40"/>
      <c r="H13" s="40"/>
    </row>
    <row r="14" spans="1:8" hidden="1">
      <c r="A14" s="13"/>
      <c r="B14" s="7"/>
      <c r="C14" s="8">
        <v>60</v>
      </c>
      <c r="D14" s="12"/>
      <c r="E14" s="12"/>
      <c r="F14" s="12"/>
      <c r="G14" s="12"/>
      <c r="H14" s="12"/>
    </row>
    <row r="15" spans="1:8" ht="19.5" customHeight="1">
      <c r="A15" s="81" t="s">
        <v>20</v>
      </c>
      <c r="B15" s="1" t="s">
        <v>177</v>
      </c>
      <c r="C15" s="8">
        <v>40</v>
      </c>
      <c r="D15" s="5">
        <v>3.94</v>
      </c>
      <c r="E15" s="5">
        <v>10.48</v>
      </c>
      <c r="F15" s="5">
        <v>19.55</v>
      </c>
      <c r="G15" s="5">
        <v>188.4</v>
      </c>
      <c r="H15" s="5">
        <v>25</v>
      </c>
    </row>
    <row r="16" spans="1:8" ht="26.25">
      <c r="A16" s="81"/>
      <c r="B16" s="5" t="s">
        <v>175</v>
      </c>
      <c r="C16" s="8">
        <v>180</v>
      </c>
      <c r="D16" s="5">
        <v>16.5</v>
      </c>
      <c r="E16" s="5">
        <v>16.399999999999999</v>
      </c>
      <c r="F16" s="5">
        <v>92.5</v>
      </c>
      <c r="G16" s="5">
        <v>223.9</v>
      </c>
      <c r="H16" s="5">
        <v>103</v>
      </c>
    </row>
    <row r="17" spans="1:8" hidden="1">
      <c r="A17" s="81"/>
      <c r="B17" s="5"/>
      <c r="C17" s="14">
        <v>150</v>
      </c>
      <c r="D17" s="5"/>
      <c r="E17" s="5"/>
      <c r="F17" s="5"/>
      <c r="G17" s="5"/>
      <c r="H17" s="5"/>
    </row>
    <row r="18" spans="1:8">
      <c r="A18" s="81"/>
      <c r="B18" s="78" t="s">
        <v>202</v>
      </c>
      <c r="C18" s="5">
        <v>60</v>
      </c>
      <c r="D18" s="8">
        <v>8.14</v>
      </c>
      <c r="E18" s="8">
        <v>9.0399999999999991</v>
      </c>
      <c r="F18" s="8">
        <v>10.3</v>
      </c>
      <c r="G18" s="8">
        <v>155</v>
      </c>
      <c r="H18" s="8">
        <v>287</v>
      </c>
    </row>
    <row r="19" spans="1:8">
      <c r="A19" s="81"/>
      <c r="B19" s="79" t="s">
        <v>129</v>
      </c>
      <c r="C19" s="40">
        <v>120</v>
      </c>
      <c r="D19" s="8">
        <v>3.4</v>
      </c>
      <c r="E19" s="8">
        <v>5.09</v>
      </c>
      <c r="F19" s="8">
        <v>22</v>
      </c>
      <c r="G19" s="8">
        <v>148</v>
      </c>
      <c r="H19" s="8">
        <v>312</v>
      </c>
    </row>
    <row r="20" spans="1:8">
      <c r="A20" s="81"/>
      <c r="B20" s="1" t="s">
        <v>176</v>
      </c>
      <c r="C20" s="40">
        <v>50</v>
      </c>
      <c r="D20" s="1">
        <v>33.799999999999997</v>
      </c>
      <c r="E20" s="1">
        <v>33</v>
      </c>
      <c r="F20" s="1">
        <v>10.8</v>
      </c>
      <c r="G20" s="1">
        <v>200</v>
      </c>
      <c r="H20" s="21">
        <v>331</v>
      </c>
    </row>
    <row r="21" spans="1:8">
      <c r="A21" s="81"/>
      <c r="B21" s="64" t="s">
        <v>163</v>
      </c>
      <c r="C21" s="40">
        <v>180</v>
      </c>
      <c r="D21" s="40">
        <v>0.4</v>
      </c>
      <c r="E21" s="40">
        <v>1.7999999999999999E-2</v>
      </c>
      <c r="F21" s="40">
        <v>25.24</v>
      </c>
      <c r="G21" s="40">
        <v>102.72</v>
      </c>
      <c r="H21" s="40">
        <v>376</v>
      </c>
    </row>
    <row r="22" spans="1:8">
      <c r="A22" s="81"/>
      <c r="B22" s="38" t="s">
        <v>37</v>
      </c>
      <c r="C22" s="68">
        <v>20</v>
      </c>
      <c r="D22" s="40">
        <v>2.4500000000000002</v>
      </c>
      <c r="E22" s="40">
        <v>7.55</v>
      </c>
      <c r="F22" s="40">
        <v>14.62</v>
      </c>
      <c r="G22" s="40">
        <v>136</v>
      </c>
      <c r="H22" s="40">
        <v>1</v>
      </c>
    </row>
    <row r="23" spans="1:8">
      <c r="A23" s="81"/>
      <c r="B23" s="38" t="s">
        <v>28</v>
      </c>
      <c r="C23" s="40">
        <v>20</v>
      </c>
      <c r="D23" s="40">
        <v>2.4500000000000002</v>
      </c>
      <c r="E23" s="40">
        <v>7.55</v>
      </c>
      <c r="F23" s="40">
        <v>14.62</v>
      </c>
      <c r="G23" s="40">
        <v>136</v>
      </c>
      <c r="H23" s="43">
        <v>1</v>
      </c>
    </row>
    <row r="24" spans="1:8">
      <c r="A24" s="13" t="s">
        <v>29</v>
      </c>
      <c r="B24" s="7" t="s">
        <v>16</v>
      </c>
      <c r="C24" s="12">
        <f t="shared" ref="C24:F24" si="0">SUM(C15:C23)</f>
        <v>820</v>
      </c>
      <c r="D24" s="12">
        <f t="shared" si="0"/>
        <v>71.080000000000013</v>
      </c>
      <c r="E24" s="12">
        <f t="shared" si="0"/>
        <v>89.128</v>
      </c>
      <c r="F24" s="12">
        <f t="shared" si="0"/>
        <v>209.63000000000002</v>
      </c>
      <c r="G24" s="12">
        <f>SUM(G15:G23)</f>
        <v>1290.02</v>
      </c>
      <c r="H24" s="12"/>
    </row>
    <row r="25" spans="1:8" ht="12.75" customHeight="1">
      <c r="A25" s="81" t="s">
        <v>30</v>
      </c>
      <c r="B25" s="77" t="s">
        <v>120</v>
      </c>
      <c r="C25" s="40">
        <v>180</v>
      </c>
      <c r="D25" s="8">
        <v>0.25</v>
      </c>
      <c r="E25" s="8">
        <v>0.1</v>
      </c>
      <c r="F25" s="8">
        <v>8.4</v>
      </c>
      <c r="G25" s="8">
        <v>79</v>
      </c>
      <c r="H25" s="8">
        <v>388</v>
      </c>
    </row>
    <row r="26" spans="1:8" ht="38.25" hidden="1">
      <c r="A26" s="81"/>
      <c r="B26" s="7" t="s">
        <v>60</v>
      </c>
      <c r="C26" s="40"/>
      <c r="D26" s="8"/>
      <c r="E26" s="8"/>
      <c r="F26" s="8"/>
      <c r="G26" s="8"/>
      <c r="H26" s="8"/>
    </row>
    <row r="27" spans="1:8">
      <c r="A27" s="13" t="s">
        <v>32</v>
      </c>
      <c r="B27" s="7" t="s">
        <v>16</v>
      </c>
      <c r="C27" s="12">
        <f t="shared" ref="C27:F27" si="1">SUM(C25:C26)</f>
        <v>180</v>
      </c>
      <c r="D27" s="12">
        <f t="shared" si="1"/>
        <v>0.25</v>
      </c>
      <c r="E27" s="12">
        <f t="shared" si="1"/>
        <v>0.1</v>
      </c>
      <c r="F27" s="12">
        <f t="shared" si="1"/>
        <v>8.4</v>
      </c>
      <c r="G27" s="12">
        <f>SUM(G25:G26)</f>
        <v>79</v>
      </c>
      <c r="H27" s="12"/>
    </row>
    <row r="28" spans="1:8" ht="25.5" customHeight="1">
      <c r="A28" s="81" t="s">
        <v>33</v>
      </c>
      <c r="B28" s="65" t="s">
        <v>174</v>
      </c>
      <c r="C28" s="40">
        <v>120</v>
      </c>
      <c r="D28" s="8">
        <v>15.14</v>
      </c>
      <c r="E28" s="8">
        <v>10.76</v>
      </c>
      <c r="F28" s="8">
        <v>24.34</v>
      </c>
      <c r="G28" s="8">
        <v>254</v>
      </c>
      <c r="H28" s="9">
        <v>235</v>
      </c>
    </row>
    <row r="29" spans="1:8">
      <c r="A29" s="81"/>
      <c r="B29" s="65" t="s">
        <v>98</v>
      </c>
      <c r="C29" s="40">
        <v>180</v>
      </c>
      <c r="D29" s="40">
        <v>0.2</v>
      </c>
      <c r="E29" s="40">
        <v>0</v>
      </c>
      <c r="F29" s="40">
        <v>14</v>
      </c>
      <c r="G29" s="40">
        <v>56</v>
      </c>
      <c r="H29" s="43">
        <v>376</v>
      </c>
    </row>
    <row r="30" spans="1:8">
      <c r="A30" s="81"/>
      <c r="B30" s="65" t="s">
        <v>28</v>
      </c>
      <c r="C30" s="40">
        <v>20</v>
      </c>
      <c r="D30" s="40">
        <v>2.4500000000000002</v>
      </c>
      <c r="E30" s="40">
        <v>7.55</v>
      </c>
      <c r="F30" s="40">
        <v>14.62</v>
      </c>
      <c r="G30" s="40">
        <v>136</v>
      </c>
      <c r="H30" s="40">
        <v>1</v>
      </c>
    </row>
    <row r="31" spans="1:8">
      <c r="A31" s="81"/>
      <c r="B31" s="65" t="s">
        <v>37</v>
      </c>
      <c r="C31" s="40">
        <v>20</v>
      </c>
      <c r="D31" s="40">
        <v>2.4500000000000002</v>
      </c>
      <c r="E31" s="40">
        <v>7.55</v>
      </c>
      <c r="F31" s="40">
        <v>14.62</v>
      </c>
      <c r="G31" s="40">
        <v>136</v>
      </c>
      <c r="H31" s="43">
        <v>1</v>
      </c>
    </row>
    <row r="32" spans="1:8" hidden="1">
      <c r="A32" s="81"/>
      <c r="B32" s="67"/>
      <c r="C32" s="8"/>
      <c r="D32" s="8"/>
      <c r="E32" s="8"/>
      <c r="F32" s="8"/>
      <c r="G32" s="8"/>
      <c r="H32" s="9"/>
    </row>
    <row r="33" spans="1:8">
      <c r="A33" s="13" t="s">
        <v>38</v>
      </c>
      <c r="B33" s="7" t="s">
        <v>16</v>
      </c>
      <c r="C33" s="12">
        <f t="shared" ref="C33:F33" si="2">SUM(C28:C31)</f>
        <v>340</v>
      </c>
      <c r="D33" s="12">
        <f t="shared" si="2"/>
        <v>20.239999999999998</v>
      </c>
      <c r="E33" s="12">
        <f t="shared" si="2"/>
        <v>25.86</v>
      </c>
      <c r="F33" s="12">
        <f t="shared" si="2"/>
        <v>67.58</v>
      </c>
      <c r="G33" s="12">
        <f>SUM(G28:G31)</f>
        <v>582</v>
      </c>
      <c r="H33" s="12" t="s">
        <v>16</v>
      </c>
    </row>
    <row r="34" spans="1:8">
      <c r="A34" s="13" t="s">
        <v>39</v>
      </c>
      <c r="B34" s="7" t="s">
        <v>16</v>
      </c>
      <c r="C34" s="12">
        <f t="shared" ref="C34:F34" si="3">(C11+C14+C24+C27+C33)</f>
        <v>1770</v>
      </c>
      <c r="D34" s="12">
        <f t="shared" si="3"/>
        <v>117.81</v>
      </c>
      <c r="E34" s="12">
        <f t="shared" si="3"/>
        <v>156.30799999999999</v>
      </c>
      <c r="F34" s="12">
        <f t="shared" si="3"/>
        <v>389.79</v>
      </c>
      <c r="G34" s="12">
        <f>(G11+G14+G24+G27+G33)</f>
        <v>2565.92</v>
      </c>
      <c r="H34" s="12" t="s">
        <v>16</v>
      </c>
    </row>
    <row r="35" spans="1:8" ht="128.25" customHeight="1"/>
  </sheetData>
  <mergeCells count="12">
    <mergeCell ref="A1:H1"/>
    <mergeCell ref="A2:A3"/>
    <mergeCell ref="B2:B3"/>
    <mergeCell ref="C2:C3"/>
    <mergeCell ref="D2:F2"/>
    <mergeCell ref="G2:G3"/>
    <mergeCell ref="H2:H3"/>
    <mergeCell ref="A28:A32"/>
    <mergeCell ref="A4:G4"/>
    <mergeCell ref="A15:A23"/>
    <mergeCell ref="A25:A26"/>
    <mergeCell ref="A5:A10"/>
  </mergeCells>
  <pageMargins left="0.78740157480314965" right="0.78740157480314965" top="0.74803149606299213" bottom="0.74803149606299213" header="0.51181102362204722" footer="0.51181102362204722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38"/>
  <sheetViews>
    <sheetView zoomScale="120" zoomScaleNormal="120" workbookViewId="0">
      <selection activeCell="H37" sqref="A1:H37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9" width="28.28515625" style="2" customWidth="1"/>
    <col min="10" max="1025" width="9.140625" style="2" customWidth="1"/>
  </cols>
  <sheetData>
    <row r="1" spans="1:16" ht="14.45" customHeight="1">
      <c r="A1" s="83" t="s">
        <v>63</v>
      </c>
      <c r="B1" s="83"/>
      <c r="C1" s="83"/>
      <c r="D1" s="83"/>
      <c r="E1" s="83"/>
      <c r="F1" s="83"/>
      <c r="G1" s="83"/>
      <c r="H1" s="83"/>
    </row>
    <row r="2" spans="1:16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16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16" ht="14.4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16" ht="12.75" customHeight="1">
      <c r="A5" s="85" t="s">
        <v>10</v>
      </c>
      <c r="B5" s="36" t="s">
        <v>115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8">
        <v>174</v>
      </c>
    </row>
    <row r="6" spans="1:16">
      <c r="A6" s="86"/>
      <c r="B6" s="36" t="s">
        <v>116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8">
        <v>174</v>
      </c>
    </row>
    <row r="7" spans="1:16" ht="15.75" customHeight="1">
      <c r="A7" s="86"/>
      <c r="B7" s="77" t="s">
        <v>98</v>
      </c>
      <c r="C7" s="40">
        <v>180</v>
      </c>
      <c r="D7" s="40">
        <v>0.2</v>
      </c>
      <c r="E7" s="40">
        <v>0</v>
      </c>
      <c r="F7" s="40">
        <v>14</v>
      </c>
      <c r="G7" s="40">
        <v>56</v>
      </c>
      <c r="H7" s="43">
        <v>376</v>
      </c>
      <c r="J7" s="77" t="s">
        <v>98</v>
      </c>
      <c r="K7" s="40">
        <v>180</v>
      </c>
      <c r="L7" s="40">
        <v>0.2</v>
      </c>
      <c r="M7" s="40">
        <v>0</v>
      </c>
      <c r="N7" s="40">
        <v>14</v>
      </c>
      <c r="O7" s="40">
        <v>56</v>
      </c>
      <c r="P7" s="43">
        <v>376</v>
      </c>
    </row>
    <row r="8" spans="1:16">
      <c r="A8" s="86"/>
      <c r="B8" s="37" t="s">
        <v>126</v>
      </c>
      <c r="C8" s="40">
        <v>5</v>
      </c>
      <c r="D8" s="8">
        <v>3.11</v>
      </c>
      <c r="E8" s="8">
        <v>10.61</v>
      </c>
      <c r="F8" s="8">
        <v>50.98</v>
      </c>
      <c r="G8" s="8">
        <v>307.75</v>
      </c>
      <c r="H8" s="8">
        <v>2</v>
      </c>
    </row>
    <row r="9" spans="1:16">
      <c r="A9" s="86"/>
      <c r="B9" s="32" t="s">
        <v>37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16">
      <c r="A10" s="87"/>
      <c r="B10" s="32" t="s">
        <v>28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16">
      <c r="A11" s="11" t="s">
        <v>15</v>
      </c>
      <c r="B11" s="7" t="s">
        <v>16</v>
      </c>
      <c r="C11" s="12">
        <f t="shared" ref="C11:F11" si="0">SUM(C6:C10)</f>
        <v>375</v>
      </c>
      <c r="D11" s="12">
        <f t="shared" si="0"/>
        <v>29.31</v>
      </c>
      <c r="E11" s="12">
        <f t="shared" si="0"/>
        <v>47.709999999999994</v>
      </c>
      <c r="F11" s="12">
        <f t="shared" si="0"/>
        <v>155.12</v>
      </c>
      <c r="G11" s="12">
        <f>SUM(G6:G10)</f>
        <v>885.25</v>
      </c>
      <c r="H11" s="12"/>
    </row>
    <row r="12" spans="1:16" ht="12.75" hidden="1" customHeight="1">
      <c r="A12" s="55"/>
      <c r="B12" s="38"/>
      <c r="C12" s="40"/>
      <c r="D12" s="40"/>
      <c r="E12" s="40"/>
      <c r="F12" s="40"/>
      <c r="G12" s="40"/>
      <c r="H12" s="40"/>
    </row>
    <row r="13" spans="1:16" ht="15" hidden="1" customHeight="1">
      <c r="A13" s="55"/>
      <c r="B13" s="38"/>
      <c r="C13" s="45"/>
      <c r="D13" s="40"/>
      <c r="E13" s="40"/>
      <c r="F13" s="40"/>
      <c r="G13" s="40"/>
      <c r="H13" s="40"/>
    </row>
    <row r="14" spans="1:16" hidden="1">
      <c r="A14" s="13"/>
      <c r="B14" s="7"/>
      <c r="C14" s="8">
        <v>60</v>
      </c>
      <c r="D14" s="12"/>
      <c r="E14" s="12"/>
      <c r="F14" s="12"/>
      <c r="G14" s="12"/>
      <c r="H14" s="12"/>
    </row>
    <row r="15" spans="1:16" ht="15.75" customHeight="1">
      <c r="A15" s="81" t="s">
        <v>20</v>
      </c>
      <c r="B15" s="61" t="s">
        <v>195</v>
      </c>
      <c r="C15" s="8">
        <v>40</v>
      </c>
      <c r="D15" s="8">
        <v>7.4</v>
      </c>
      <c r="E15" s="8">
        <v>8.1999999999999993</v>
      </c>
      <c r="F15" s="8">
        <v>36.950000000000003</v>
      </c>
      <c r="G15" s="8">
        <v>184.8</v>
      </c>
      <c r="H15" s="9">
        <v>48</v>
      </c>
      <c r="I15" s="5"/>
      <c r="J15" s="8"/>
      <c r="K15" s="5"/>
      <c r="L15" s="5"/>
      <c r="M15" s="5"/>
      <c r="N15" s="5"/>
      <c r="O15" s="5"/>
    </row>
    <row r="16" spans="1:16">
      <c r="A16" s="81"/>
      <c r="B16" s="66" t="s">
        <v>178</v>
      </c>
      <c r="C16" s="8">
        <v>180</v>
      </c>
      <c r="D16" s="8">
        <v>14.8</v>
      </c>
      <c r="E16" s="8">
        <v>12.8</v>
      </c>
      <c r="F16" s="8">
        <v>64.23</v>
      </c>
      <c r="G16" s="8">
        <v>238.8</v>
      </c>
      <c r="H16" s="8">
        <v>84</v>
      </c>
    </row>
    <row r="17" spans="1:8">
      <c r="A17" s="81"/>
      <c r="B17" s="77" t="s">
        <v>187</v>
      </c>
      <c r="C17" s="8">
        <v>120</v>
      </c>
      <c r="D17" s="8">
        <v>21.1</v>
      </c>
      <c r="E17" s="8">
        <v>19.100000000000001</v>
      </c>
      <c r="F17" s="8">
        <v>60.9</v>
      </c>
      <c r="G17" s="8">
        <v>249.5</v>
      </c>
      <c r="H17" s="9">
        <v>171</v>
      </c>
    </row>
    <row r="18" spans="1:8">
      <c r="A18" s="81"/>
      <c r="B18" s="66" t="s">
        <v>179</v>
      </c>
      <c r="C18" s="5">
        <v>60</v>
      </c>
      <c r="D18" s="8">
        <v>38.700000000000003</v>
      </c>
      <c r="E18" s="8">
        <v>36.5</v>
      </c>
      <c r="F18" s="8">
        <v>44.4</v>
      </c>
      <c r="G18" s="8">
        <v>421.6</v>
      </c>
      <c r="H18" s="8">
        <v>229</v>
      </c>
    </row>
    <row r="19" spans="1:8" hidden="1">
      <c r="A19" s="81"/>
      <c r="B19" s="7"/>
      <c r="C19" s="40">
        <v>200</v>
      </c>
      <c r="D19" s="8"/>
      <c r="E19" s="8"/>
      <c r="F19" s="8"/>
      <c r="G19" s="8"/>
      <c r="H19" s="8"/>
    </row>
    <row r="20" spans="1:8">
      <c r="A20" s="81"/>
      <c r="B20" s="66" t="s">
        <v>99</v>
      </c>
      <c r="C20" s="40">
        <v>180</v>
      </c>
      <c r="D20" s="8">
        <v>0.2</v>
      </c>
      <c r="E20" s="8">
        <v>0.2</v>
      </c>
      <c r="F20" s="8">
        <v>27</v>
      </c>
      <c r="G20" s="8">
        <v>110</v>
      </c>
      <c r="H20" s="8">
        <v>349</v>
      </c>
    </row>
    <row r="21" spans="1:8">
      <c r="A21" s="81"/>
      <c r="B21" s="32" t="s">
        <v>37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0">
        <v>1</v>
      </c>
    </row>
    <row r="22" spans="1:8">
      <c r="A22" s="81"/>
      <c r="B22" s="7" t="s">
        <v>28</v>
      </c>
      <c r="C22" s="68">
        <v>20</v>
      </c>
      <c r="D22" s="40">
        <v>2.4500000000000002</v>
      </c>
      <c r="E22" s="40">
        <v>7.55</v>
      </c>
      <c r="F22" s="40">
        <v>14.62</v>
      </c>
      <c r="G22" s="40">
        <v>136</v>
      </c>
      <c r="H22" s="43">
        <v>1</v>
      </c>
    </row>
    <row r="23" spans="1:8">
      <c r="A23" s="13" t="s">
        <v>29</v>
      </c>
      <c r="B23" s="7" t="s">
        <v>16</v>
      </c>
      <c r="C23" s="12">
        <f t="shared" ref="C23:F23" si="1">SUM(C15:C22)</f>
        <v>820</v>
      </c>
      <c r="D23" s="12">
        <f t="shared" si="1"/>
        <v>87.100000000000009</v>
      </c>
      <c r="E23" s="12">
        <f t="shared" si="1"/>
        <v>91.899999999999991</v>
      </c>
      <c r="F23" s="12">
        <f t="shared" si="1"/>
        <v>262.72000000000003</v>
      </c>
      <c r="G23" s="12">
        <f>SUM(G15:G22)</f>
        <v>1476.7</v>
      </c>
      <c r="H23" s="12"/>
    </row>
    <row r="24" spans="1:8">
      <c r="A24" s="6" t="s">
        <v>30</v>
      </c>
      <c r="B24" s="66" t="s">
        <v>120</v>
      </c>
      <c r="C24" s="40">
        <v>180</v>
      </c>
      <c r="D24" s="8">
        <v>0.25</v>
      </c>
      <c r="E24" s="8">
        <v>0.1</v>
      </c>
      <c r="F24" s="8">
        <v>8.4</v>
      </c>
      <c r="G24" s="8">
        <v>79</v>
      </c>
      <c r="H24" s="8">
        <v>388</v>
      </c>
    </row>
    <row r="25" spans="1:8" ht="25.5" hidden="1">
      <c r="A25" s="6"/>
      <c r="B25" s="7" t="s">
        <v>71</v>
      </c>
      <c r="C25" s="49"/>
      <c r="D25" s="8"/>
      <c r="E25" s="8"/>
      <c r="F25" s="8"/>
      <c r="G25" s="8"/>
      <c r="H25" s="8"/>
    </row>
    <row r="26" spans="1:8" hidden="1">
      <c r="A26" s="6"/>
      <c r="B26" s="7" t="s">
        <v>72</v>
      </c>
      <c r="C26" s="40">
        <v>95</v>
      </c>
      <c r="D26" s="8"/>
      <c r="E26" s="8"/>
      <c r="F26" s="8"/>
      <c r="G26" s="8"/>
      <c r="H26" s="9"/>
    </row>
    <row r="27" spans="1:8">
      <c r="A27" s="13" t="s">
        <v>32</v>
      </c>
      <c r="B27" s="7" t="s">
        <v>16</v>
      </c>
      <c r="C27" s="12">
        <f t="shared" ref="C27:F27" si="2">SUM(C24:C26)</f>
        <v>275</v>
      </c>
      <c r="D27" s="12">
        <f t="shared" si="2"/>
        <v>0.25</v>
      </c>
      <c r="E27" s="12">
        <f t="shared" si="2"/>
        <v>0.1</v>
      </c>
      <c r="F27" s="12">
        <f t="shared" si="2"/>
        <v>8.4</v>
      </c>
      <c r="G27" s="12">
        <f>SUM(G24:G26)</f>
        <v>79</v>
      </c>
      <c r="H27" s="12"/>
    </row>
    <row r="28" spans="1:8" ht="16.5" customHeight="1">
      <c r="A28" s="81" t="s">
        <v>33</v>
      </c>
      <c r="B28" s="38" t="s">
        <v>196</v>
      </c>
      <c r="C28" s="40">
        <v>150</v>
      </c>
      <c r="D28" s="40">
        <v>20.3</v>
      </c>
      <c r="E28" s="40">
        <v>17</v>
      </c>
      <c r="F28" s="40">
        <v>35.69</v>
      </c>
      <c r="G28" s="40">
        <v>377</v>
      </c>
      <c r="H28" s="50">
        <v>321</v>
      </c>
    </row>
    <row r="29" spans="1:8" ht="12.75" hidden="1" customHeight="1">
      <c r="A29" s="81"/>
      <c r="B29" s="7"/>
      <c r="C29" s="40">
        <v>40</v>
      </c>
      <c r="D29" s="8"/>
      <c r="E29" s="8"/>
      <c r="F29" s="8"/>
      <c r="G29" s="8"/>
      <c r="H29" s="9"/>
    </row>
    <row r="30" spans="1:8">
      <c r="A30" s="81"/>
      <c r="B30" s="7" t="s">
        <v>37</v>
      </c>
      <c r="C30" s="40">
        <v>20</v>
      </c>
      <c r="D30" s="40">
        <v>2.4500000000000002</v>
      </c>
      <c r="E30" s="40">
        <v>7.55</v>
      </c>
      <c r="F30" s="40">
        <v>14.62</v>
      </c>
      <c r="G30" s="40">
        <v>136</v>
      </c>
      <c r="H30" s="40">
        <v>1</v>
      </c>
    </row>
    <row r="31" spans="1:8">
      <c r="A31" s="81"/>
      <c r="B31" s="32" t="s">
        <v>28</v>
      </c>
      <c r="C31" s="40">
        <v>20</v>
      </c>
      <c r="D31" s="40">
        <v>2.4500000000000002</v>
      </c>
      <c r="E31" s="40">
        <v>7.55</v>
      </c>
      <c r="F31" s="40">
        <v>14.62</v>
      </c>
      <c r="G31" s="40">
        <v>136</v>
      </c>
      <c r="H31" s="43">
        <v>1</v>
      </c>
    </row>
    <row r="32" spans="1:8" hidden="1">
      <c r="A32" s="81"/>
      <c r="B32" s="7"/>
      <c r="C32" s="8"/>
      <c r="D32" s="8"/>
      <c r="E32" s="8"/>
      <c r="F32" s="8"/>
      <c r="G32" s="8"/>
      <c r="H32" s="8"/>
    </row>
    <row r="33" spans="1:8">
      <c r="A33" s="81"/>
      <c r="B33" s="66" t="s">
        <v>98</v>
      </c>
      <c r="C33" s="40">
        <v>180</v>
      </c>
      <c r="D33" s="40">
        <v>0.2</v>
      </c>
      <c r="E33" s="40">
        <v>0</v>
      </c>
      <c r="F33" s="40">
        <v>14</v>
      </c>
      <c r="G33" s="40">
        <v>56</v>
      </c>
      <c r="H33" s="43">
        <v>376</v>
      </c>
    </row>
    <row r="34" spans="1:8" hidden="1">
      <c r="A34" s="81"/>
      <c r="B34" s="66"/>
      <c r="C34" s="8"/>
      <c r="D34" s="8"/>
      <c r="E34" s="8"/>
      <c r="F34" s="8"/>
      <c r="G34" s="8"/>
      <c r="H34" s="8"/>
    </row>
    <row r="35" spans="1:8" ht="25.5" hidden="1">
      <c r="A35" s="81"/>
      <c r="B35" s="7" t="s">
        <v>75</v>
      </c>
      <c r="C35" s="8"/>
      <c r="D35" s="8"/>
      <c r="E35" s="8"/>
      <c r="F35" s="8"/>
      <c r="G35" s="8"/>
      <c r="H35" s="8"/>
    </row>
    <row r="36" spans="1:8">
      <c r="A36" s="13" t="s">
        <v>38</v>
      </c>
      <c r="B36" s="7" t="s">
        <v>16</v>
      </c>
      <c r="C36" s="12">
        <f t="shared" ref="C36:F36" si="3">SUM(C28:C35)</f>
        <v>410</v>
      </c>
      <c r="D36" s="12">
        <f t="shared" si="3"/>
        <v>25.4</v>
      </c>
      <c r="E36" s="12">
        <f t="shared" si="3"/>
        <v>32.1</v>
      </c>
      <c r="F36" s="12">
        <f t="shared" si="3"/>
        <v>78.929999999999993</v>
      </c>
      <c r="G36" s="12">
        <f>SUM(G28:G35)</f>
        <v>705</v>
      </c>
      <c r="H36" s="12"/>
    </row>
    <row r="37" spans="1:8">
      <c r="A37" s="13" t="s">
        <v>39</v>
      </c>
      <c r="B37" s="7" t="s">
        <v>16</v>
      </c>
      <c r="C37" s="12">
        <f t="shared" ref="C37:F37" si="4">(C11+C14+C23+C27+C36)</f>
        <v>1940</v>
      </c>
      <c r="D37" s="12">
        <f t="shared" si="4"/>
        <v>142.06</v>
      </c>
      <c r="E37" s="12">
        <f t="shared" si="4"/>
        <v>171.80999999999997</v>
      </c>
      <c r="F37" s="12">
        <f t="shared" si="4"/>
        <v>505.17</v>
      </c>
      <c r="G37" s="12">
        <f>(G11+G14+G23+G27+G36)</f>
        <v>3145.95</v>
      </c>
      <c r="H37" s="12"/>
    </row>
    <row r="38" spans="1:8" ht="128.25" customHeight="1"/>
  </sheetData>
  <mergeCells count="11">
    <mergeCell ref="A4:G4"/>
    <mergeCell ref="A15:A22"/>
    <mergeCell ref="A28:A35"/>
    <mergeCell ref="A5:A10"/>
    <mergeCell ref="A1:H1"/>
    <mergeCell ref="A2:A3"/>
    <mergeCell ref="B2:B3"/>
    <mergeCell ref="C2:C3"/>
    <mergeCell ref="D2:F2"/>
    <mergeCell ref="G2:G3"/>
    <mergeCell ref="H2:H3"/>
  </mergeCells>
  <pageMargins left="0.78749999999999998" right="0.787499999999999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37"/>
  <sheetViews>
    <sheetView zoomScale="120" zoomScaleNormal="120" workbookViewId="0">
      <selection activeCell="H36" sqref="A1:H36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9" width="28.28515625" style="2" customWidth="1"/>
    <col min="10" max="1025" width="9.140625" style="2" customWidth="1"/>
  </cols>
  <sheetData>
    <row r="1" spans="1:8" ht="14.45" customHeight="1">
      <c r="A1" s="83" t="s">
        <v>103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4.45" customHeight="1">
      <c r="A4" s="80" t="s">
        <v>76</v>
      </c>
      <c r="B4" s="80"/>
      <c r="C4" s="80"/>
      <c r="D4" s="80"/>
      <c r="E4" s="80"/>
      <c r="F4" s="80"/>
      <c r="G4" s="80"/>
      <c r="H4" s="5">
        <v>3</v>
      </c>
    </row>
    <row r="5" spans="1:8" ht="24" customHeight="1">
      <c r="A5" s="85" t="s">
        <v>10</v>
      </c>
      <c r="B5" s="37" t="s">
        <v>104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9">
        <v>173</v>
      </c>
    </row>
    <row r="6" spans="1:8">
      <c r="A6" s="86"/>
      <c r="B6" s="37" t="s">
        <v>137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9">
        <v>173</v>
      </c>
    </row>
    <row r="7" spans="1:8">
      <c r="A7" s="86"/>
      <c r="B7" s="38" t="s">
        <v>160</v>
      </c>
      <c r="C7" s="39" t="s">
        <v>161</v>
      </c>
      <c r="D7" s="40">
        <v>0.04</v>
      </c>
      <c r="E7" s="40">
        <v>4.12</v>
      </c>
      <c r="F7" s="40">
        <v>0.04</v>
      </c>
      <c r="G7" s="40">
        <v>37.4</v>
      </c>
      <c r="H7" s="40">
        <v>6</v>
      </c>
    </row>
    <row r="8" spans="1:8">
      <c r="A8" s="86"/>
      <c r="B8" s="77" t="s">
        <v>131</v>
      </c>
      <c r="C8" s="39" t="s">
        <v>161</v>
      </c>
      <c r="D8" s="8">
        <v>0.1</v>
      </c>
      <c r="E8" s="8">
        <v>0.03</v>
      </c>
      <c r="F8" s="8">
        <v>5.0999999999999996</v>
      </c>
      <c r="G8" s="8">
        <v>21</v>
      </c>
      <c r="H8" s="9">
        <v>377</v>
      </c>
    </row>
    <row r="9" spans="1:8">
      <c r="A9" s="86"/>
      <c r="B9" s="66" t="s">
        <v>28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7"/>
      <c r="B10" s="66" t="s">
        <v>37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>
      <c r="A11" s="11" t="s">
        <v>15</v>
      </c>
      <c r="B11" s="7" t="s">
        <v>16</v>
      </c>
      <c r="C11" s="12">
        <f>SUM(C7:C10)</f>
        <v>40</v>
      </c>
      <c r="D11" s="12">
        <f>SUM(D7:D10)</f>
        <v>5.0400000000000009</v>
      </c>
      <c r="E11" s="12">
        <f>SUM(E7:E10)</f>
        <v>19.25</v>
      </c>
      <c r="F11" s="12">
        <f>SUM(F7:F10)</f>
        <v>34.379999999999995</v>
      </c>
      <c r="G11" s="12">
        <f>SUM(G7:G10)</f>
        <v>330.4</v>
      </c>
      <c r="H11" s="12"/>
    </row>
    <row r="12" spans="1:8" hidden="1">
      <c r="A12" s="55"/>
      <c r="B12" s="38"/>
      <c r="C12" s="40"/>
      <c r="D12" s="40"/>
      <c r="E12" s="40"/>
      <c r="F12" s="40"/>
      <c r="G12" s="40"/>
      <c r="H12" s="40"/>
    </row>
    <row r="13" spans="1:8" hidden="1">
      <c r="A13" s="13"/>
      <c r="B13" s="7"/>
      <c r="C13" s="45"/>
      <c r="D13" s="12"/>
      <c r="E13" s="12"/>
      <c r="F13" s="12"/>
      <c r="G13" s="12"/>
      <c r="H13" s="12"/>
    </row>
    <row r="14" spans="1:8">
      <c r="A14" s="85" t="s">
        <v>20</v>
      </c>
      <c r="B14" s="66" t="s">
        <v>180</v>
      </c>
      <c r="C14" s="8">
        <v>40</v>
      </c>
      <c r="D14" s="8">
        <v>8.3000000000000007</v>
      </c>
      <c r="E14" s="8">
        <v>8.3000000000000007</v>
      </c>
      <c r="F14" s="8">
        <v>4.2</v>
      </c>
      <c r="G14" s="8">
        <v>128</v>
      </c>
      <c r="H14" s="8"/>
    </row>
    <row r="15" spans="1:8" ht="12.75" customHeight="1">
      <c r="A15" s="86"/>
      <c r="B15" s="37" t="s">
        <v>128</v>
      </c>
      <c r="C15" s="8">
        <v>180</v>
      </c>
      <c r="D15" s="8">
        <v>16</v>
      </c>
      <c r="E15" s="8">
        <v>17</v>
      </c>
      <c r="F15" s="8">
        <v>72</v>
      </c>
      <c r="G15" s="8">
        <v>310</v>
      </c>
      <c r="H15" s="8">
        <v>96</v>
      </c>
    </row>
    <row r="16" spans="1:8" ht="16.5" customHeight="1">
      <c r="A16" s="86"/>
      <c r="B16" s="77" t="s">
        <v>138</v>
      </c>
      <c r="C16" s="8">
        <v>60</v>
      </c>
      <c r="D16" s="8">
        <v>18.899999999999999</v>
      </c>
      <c r="E16" s="8">
        <v>21</v>
      </c>
      <c r="F16" s="8">
        <v>42.2</v>
      </c>
      <c r="G16" s="8">
        <v>368</v>
      </c>
      <c r="H16" s="8">
        <v>260</v>
      </c>
    </row>
    <row r="17" spans="1:8" ht="16.5" customHeight="1">
      <c r="A17" s="86"/>
      <c r="B17" s="72" t="s">
        <v>133</v>
      </c>
      <c r="C17" s="8">
        <v>120</v>
      </c>
      <c r="D17" s="14">
        <v>3.6</v>
      </c>
      <c r="E17" s="14">
        <v>0.4</v>
      </c>
      <c r="F17" s="14">
        <v>21.3</v>
      </c>
      <c r="G17" s="14">
        <v>105</v>
      </c>
      <c r="H17" s="9">
        <v>309</v>
      </c>
    </row>
    <row r="18" spans="1:8" hidden="1">
      <c r="A18" s="86"/>
      <c r="B18" s="5"/>
      <c r="C18" s="5"/>
      <c r="D18" s="5"/>
      <c r="E18" s="5"/>
      <c r="F18" s="5"/>
      <c r="G18" s="5"/>
      <c r="H18" s="5"/>
    </row>
    <row r="19" spans="1:8">
      <c r="A19" s="86"/>
      <c r="B19" s="34" t="s">
        <v>93</v>
      </c>
      <c r="C19" s="40">
        <v>180</v>
      </c>
      <c r="D19" s="8">
        <v>0.4</v>
      </c>
      <c r="E19" s="8">
        <v>1.7999999999999999E-2</v>
      </c>
      <c r="F19" s="8">
        <v>25.25</v>
      </c>
      <c r="G19" s="8">
        <v>102.72</v>
      </c>
      <c r="H19" s="8">
        <v>376</v>
      </c>
    </row>
    <row r="20" spans="1:8">
      <c r="A20" s="86"/>
      <c r="B20" s="7" t="s">
        <v>28</v>
      </c>
      <c r="C20" s="40">
        <v>20</v>
      </c>
      <c r="D20" s="40">
        <v>2.4500000000000002</v>
      </c>
      <c r="E20" s="40">
        <v>7.55</v>
      </c>
      <c r="F20" s="40">
        <v>14.62</v>
      </c>
      <c r="G20" s="40">
        <v>136</v>
      </c>
      <c r="H20" s="40">
        <v>1</v>
      </c>
    </row>
    <row r="21" spans="1:8">
      <c r="A21" s="87"/>
      <c r="B21" s="32" t="s">
        <v>37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3">
        <v>1</v>
      </c>
    </row>
    <row r="22" spans="1:8">
      <c r="A22" s="13" t="s">
        <v>29</v>
      </c>
      <c r="B22" s="7" t="s">
        <v>16</v>
      </c>
      <c r="C22" s="12">
        <f t="shared" ref="C22:F22" si="0">SUM(C14:C21)</f>
        <v>620</v>
      </c>
      <c r="D22" s="12">
        <f t="shared" si="0"/>
        <v>52.100000000000009</v>
      </c>
      <c r="E22" s="12">
        <f t="shared" si="0"/>
        <v>61.817999999999991</v>
      </c>
      <c r="F22" s="12">
        <f t="shared" si="0"/>
        <v>194.19000000000003</v>
      </c>
      <c r="G22" s="12">
        <f>SUM(G14:G21)</f>
        <v>1285.72</v>
      </c>
      <c r="H22" s="12"/>
    </row>
    <row r="23" spans="1:8" ht="12.75" customHeight="1">
      <c r="A23" s="81" t="s">
        <v>30</v>
      </c>
      <c r="B23" s="77" t="s">
        <v>164</v>
      </c>
      <c r="C23" s="40">
        <v>100</v>
      </c>
      <c r="D23" s="8">
        <v>4.2</v>
      </c>
      <c r="E23" s="8">
        <v>3.5</v>
      </c>
      <c r="F23" s="8">
        <v>9.1</v>
      </c>
      <c r="G23" s="8">
        <v>71</v>
      </c>
      <c r="H23" s="8"/>
    </row>
    <row r="24" spans="1:8" hidden="1">
      <c r="A24" s="81"/>
      <c r="B24" s="5" t="s">
        <v>181</v>
      </c>
      <c r="C24" s="5">
        <v>20</v>
      </c>
      <c r="D24" s="5">
        <v>7.9</v>
      </c>
      <c r="E24" s="5">
        <v>19.5</v>
      </c>
      <c r="F24" s="5">
        <v>65.5</v>
      </c>
      <c r="G24" s="5">
        <v>465</v>
      </c>
      <c r="H24" s="29"/>
    </row>
    <row r="25" spans="1:8" hidden="1">
      <c r="A25" s="81"/>
      <c r="B25" s="7"/>
      <c r="C25" s="49"/>
      <c r="D25" s="8"/>
      <c r="E25" s="8"/>
      <c r="F25" s="8"/>
      <c r="G25" s="8"/>
      <c r="H25" s="8"/>
    </row>
    <row r="26" spans="1:8" hidden="1">
      <c r="A26" s="81"/>
      <c r="B26" s="7"/>
      <c r="C26" s="40"/>
      <c r="D26" s="8"/>
      <c r="E26" s="8"/>
      <c r="F26" s="8"/>
      <c r="G26" s="8"/>
      <c r="H26" s="8"/>
    </row>
    <row r="27" spans="1:8">
      <c r="A27" s="13" t="s">
        <v>32</v>
      </c>
      <c r="B27" s="7" t="s">
        <v>16</v>
      </c>
      <c r="C27" s="12">
        <f t="shared" ref="C27:F27" si="1">SUM(C23:C26)</f>
        <v>120</v>
      </c>
      <c r="D27" s="12">
        <f t="shared" si="1"/>
        <v>12.100000000000001</v>
      </c>
      <c r="E27" s="12">
        <f t="shared" si="1"/>
        <v>23</v>
      </c>
      <c r="F27" s="12">
        <f t="shared" si="1"/>
        <v>74.599999999999994</v>
      </c>
      <c r="G27" s="12">
        <f>SUM(G23:G26)</f>
        <v>536</v>
      </c>
      <c r="H27" s="12"/>
    </row>
    <row r="28" spans="1:8" hidden="1">
      <c r="A28" s="13"/>
      <c r="C28" s="40">
        <v>200</v>
      </c>
    </row>
    <row r="29" spans="1:8" ht="12.75" customHeight="1">
      <c r="A29" s="81" t="s">
        <v>33</v>
      </c>
      <c r="B29" s="37" t="s">
        <v>136</v>
      </c>
      <c r="C29" s="40">
        <v>120</v>
      </c>
      <c r="D29" s="8">
        <v>43.1</v>
      </c>
      <c r="E29" s="8">
        <v>42.9</v>
      </c>
      <c r="F29" s="8">
        <v>68.8</v>
      </c>
      <c r="G29" s="8">
        <v>394.6</v>
      </c>
      <c r="H29" s="8">
        <v>259</v>
      </c>
    </row>
    <row r="30" spans="1:8" ht="12.75" hidden="1" customHeight="1">
      <c r="A30" s="81"/>
      <c r="C30" s="40">
        <v>40</v>
      </c>
    </row>
    <row r="31" spans="1:8" ht="12.75" customHeight="1">
      <c r="A31" s="81"/>
      <c r="B31" s="32" t="s">
        <v>98</v>
      </c>
      <c r="C31" s="40">
        <v>180</v>
      </c>
      <c r="D31" s="40">
        <v>0.2</v>
      </c>
      <c r="E31" s="40">
        <v>0</v>
      </c>
      <c r="F31" s="40">
        <v>14</v>
      </c>
      <c r="G31" s="40">
        <v>56</v>
      </c>
      <c r="H31" s="43">
        <v>376</v>
      </c>
    </row>
    <row r="32" spans="1:8" ht="15.75" customHeight="1">
      <c r="A32" s="81"/>
      <c r="B32" s="32" t="s">
        <v>28</v>
      </c>
      <c r="C32" s="8">
        <v>20</v>
      </c>
      <c r="D32" s="40">
        <v>2.4500000000000002</v>
      </c>
      <c r="E32" s="40">
        <v>7.55</v>
      </c>
      <c r="F32" s="40">
        <v>14.62</v>
      </c>
      <c r="G32" s="40">
        <v>136</v>
      </c>
      <c r="H32" s="40">
        <v>1</v>
      </c>
    </row>
    <row r="33" spans="1:8" ht="15.75" customHeight="1">
      <c r="A33" s="81"/>
      <c r="B33" s="7" t="s">
        <v>37</v>
      </c>
      <c r="C33" s="8">
        <v>20</v>
      </c>
      <c r="D33" s="40">
        <v>2.4500000000000002</v>
      </c>
      <c r="E33" s="40">
        <v>7.55</v>
      </c>
      <c r="F33" s="40">
        <v>14.62</v>
      </c>
      <c r="G33" s="40">
        <v>136</v>
      </c>
      <c r="H33" s="43">
        <v>1</v>
      </c>
    </row>
    <row r="34" spans="1:8" ht="14.25" customHeight="1">
      <c r="A34" s="81"/>
      <c r="B34" s="75" t="s">
        <v>170</v>
      </c>
      <c r="C34" s="8">
        <v>90</v>
      </c>
      <c r="D34" s="8">
        <v>3.1</v>
      </c>
      <c r="E34" s="8">
        <v>4.8</v>
      </c>
      <c r="F34" s="8">
        <v>28</v>
      </c>
      <c r="G34" s="8">
        <v>160</v>
      </c>
      <c r="H34" s="9">
        <v>421</v>
      </c>
    </row>
    <row r="35" spans="1:8">
      <c r="A35" s="81"/>
      <c r="B35" s="7" t="s">
        <v>16</v>
      </c>
      <c r="C35" s="12">
        <f t="shared" ref="C35:F35" si="2">SUM(C29:C33)</f>
        <v>380</v>
      </c>
      <c r="D35" s="12">
        <f t="shared" si="2"/>
        <v>48.20000000000001</v>
      </c>
      <c r="E35" s="12">
        <f t="shared" si="2"/>
        <v>57.999999999999993</v>
      </c>
      <c r="F35" s="12">
        <f t="shared" si="2"/>
        <v>112.04</v>
      </c>
      <c r="G35" s="12">
        <f>SUM(G29:G33)</f>
        <v>722.6</v>
      </c>
      <c r="H35" s="12"/>
    </row>
    <row r="36" spans="1:8">
      <c r="A36" s="13" t="s">
        <v>39</v>
      </c>
      <c r="B36" s="7" t="s">
        <v>16</v>
      </c>
      <c r="C36" s="12">
        <f t="shared" ref="C36:F36" si="3">(C11+C13+C22+C27+C35)</f>
        <v>1160</v>
      </c>
      <c r="D36" s="12">
        <f t="shared" si="3"/>
        <v>117.44000000000003</v>
      </c>
      <c r="E36" s="12">
        <f t="shared" si="3"/>
        <v>162.06799999999998</v>
      </c>
      <c r="F36" s="12">
        <f t="shared" si="3"/>
        <v>415.21000000000004</v>
      </c>
      <c r="G36" s="12">
        <f>(G11+G13+G22+G27+G35)</f>
        <v>2874.72</v>
      </c>
      <c r="H36" s="12" t="s">
        <v>16</v>
      </c>
    </row>
    <row r="37" spans="1:8" ht="128.25" customHeight="1"/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23:A26"/>
    <mergeCell ref="A29:A35"/>
    <mergeCell ref="A5:A10"/>
    <mergeCell ref="A14:A21"/>
  </mergeCells>
  <pageMargins left="0.78749999999999998" right="0.787499999999999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4"/>
  <sheetViews>
    <sheetView topLeftCell="A19" workbookViewId="0">
      <selection activeCell="F4" sqref="F4"/>
    </sheetView>
  </sheetViews>
  <sheetFormatPr defaultRowHeight="18.75"/>
  <cols>
    <col min="1" max="1" width="13.85546875" style="23" customWidth="1"/>
    <col min="2" max="2" width="13.85546875" style="24" customWidth="1"/>
    <col min="3" max="3" width="17.7109375" style="24" customWidth="1"/>
    <col min="4" max="4" width="20.5703125" style="24" customWidth="1"/>
    <col min="5" max="5" width="20.42578125" style="24" customWidth="1"/>
    <col min="6" max="6" width="26.28515625" style="24" customWidth="1"/>
    <col min="7" max="7" width="9.140625" style="23" customWidth="1"/>
    <col min="8" max="8" width="6.5703125" style="23" customWidth="1"/>
    <col min="9" max="1025" width="9.140625" style="23" customWidth="1"/>
  </cols>
  <sheetData>
    <row r="1" spans="2:6" ht="18.600000000000001" customHeight="1">
      <c r="B1" s="88" t="s">
        <v>79</v>
      </c>
      <c r="C1" s="88"/>
      <c r="D1" s="88"/>
      <c r="E1" s="88"/>
      <c r="F1" s="88"/>
    </row>
    <row r="2" spans="2:6" s="25" customFormat="1" ht="45" customHeight="1">
      <c r="B2" s="89" t="s">
        <v>2</v>
      </c>
      <c r="C2" s="89" t="s">
        <v>3</v>
      </c>
      <c r="D2" s="89"/>
      <c r="E2" s="89"/>
      <c r="F2" s="89" t="s">
        <v>4</v>
      </c>
    </row>
    <row r="3" spans="2:6">
      <c r="B3" s="89"/>
      <c r="C3" s="26" t="s">
        <v>6</v>
      </c>
      <c r="D3" s="26" t="s">
        <v>7</v>
      </c>
      <c r="E3" s="26" t="s">
        <v>8</v>
      </c>
      <c r="F3" s="89"/>
    </row>
    <row r="4" spans="2:6">
      <c r="B4" s="27">
        <f>((ПН!C32+ВТ!C34+СР!C34+ЧТ!C37+ПТ!C36)/5)</f>
        <v>1638</v>
      </c>
      <c r="C4" s="27">
        <f>((ПН!D32+ВТ!D34+СР!D34+ЧТ!D37+ПТ!D36)/5)</f>
        <v>115.474</v>
      </c>
      <c r="D4" s="27">
        <f>((ПН!E32+ВТ!E34+СР!E34+ЧТ!E37+ПТ!E36)/5)</f>
        <v>153.28079999999997</v>
      </c>
      <c r="E4" s="27">
        <f>((ПН!F32+ВТ!F34+СР!F34+ЧТ!F37+ПТ!F36)/5)</f>
        <v>394.47800000000001</v>
      </c>
      <c r="F4" s="27">
        <f>((ПН!G32+ВТ!G34+СР!G34+ЧТ!G37+ПТ!G36)/5)</f>
        <v>2795.7319999999995</v>
      </c>
    </row>
  </sheetData>
  <mergeCells count="4">
    <mergeCell ref="B1:F1"/>
    <mergeCell ref="B2:B3"/>
    <mergeCell ref="C2:E2"/>
    <mergeCell ref="F2:F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36"/>
  <sheetViews>
    <sheetView zoomScale="120" zoomScaleNormal="120" workbookViewId="0">
      <selection activeCell="H33" sqref="A1:H33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9" width="28.28515625" style="2" customWidth="1"/>
    <col min="10" max="1025" width="9.140625" style="2" customWidth="1"/>
  </cols>
  <sheetData>
    <row r="1" spans="1:8" ht="14.45" customHeight="1">
      <c r="A1" s="83" t="s">
        <v>80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4.4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8" ht="24.75" customHeight="1">
      <c r="A5" s="81" t="s">
        <v>10</v>
      </c>
      <c r="B5" s="77" t="s">
        <v>153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8">
        <v>181</v>
      </c>
    </row>
    <row r="6" spans="1:8">
      <c r="A6" s="81"/>
      <c r="B6" s="77" t="s">
        <v>65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8">
        <v>97</v>
      </c>
    </row>
    <row r="7" spans="1:8">
      <c r="A7" s="81"/>
      <c r="B7" s="38" t="s">
        <v>160</v>
      </c>
      <c r="C7" s="39" t="s">
        <v>161</v>
      </c>
      <c r="D7" s="40">
        <v>0.04</v>
      </c>
      <c r="E7" s="40">
        <v>4.12</v>
      </c>
      <c r="F7" s="40">
        <v>0.04</v>
      </c>
      <c r="G7" s="40">
        <v>37.4</v>
      </c>
      <c r="H7" s="40">
        <v>6</v>
      </c>
    </row>
    <row r="8" spans="1:8">
      <c r="A8" s="81"/>
      <c r="B8" s="77" t="s">
        <v>98</v>
      </c>
      <c r="C8" s="40">
        <v>180</v>
      </c>
      <c r="D8" s="40">
        <v>0.2</v>
      </c>
      <c r="E8" s="40">
        <v>0</v>
      </c>
      <c r="F8" s="40">
        <v>14</v>
      </c>
      <c r="G8" s="40">
        <v>56</v>
      </c>
      <c r="H8" s="43">
        <v>376</v>
      </c>
    </row>
    <row r="9" spans="1:8">
      <c r="A9" s="81"/>
      <c r="B9" s="38" t="s">
        <v>37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1"/>
      <c r="B10" s="38" t="s">
        <v>28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>
      <c r="A11" s="11" t="s">
        <v>15</v>
      </c>
      <c r="B11" s="7" t="s">
        <v>16</v>
      </c>
      <c r="C11" s="12">
        <f t="shared" ref="C11:F11" si="0">SUM(C6:C10)</f>
        <v>370</v>
      </c>
      <c r="D11" s="12">
        <f t="shared" si="0"/>
        <v>26.24</v>
      </c>
      <c r="E11" s="12">
        <f t="shared" si="0"/>
        <v>41.22</v>
      </c>
      <c r="F11" s="12">
        <f t="shared" si="0"/>
        <v>104.18</v>
      </c>
      <c r="G11" s="12">
        <f>SUM(G6:G10)</f>
        <v>614.9</v>
      </c>
      <c r="H11" s="12"/>
    </row>
    <row r="12" spans="1:8" hidden="1">
      <c r="A12" s="55"/>
      <c r="B12" s="38"/>
      <c r="C12" s="40"/>
      <c r="D12" s="40"/>
      <c r="E12" s="40"/>
      <c r="F12" s="40"/>
      <c r="G12" s="40"/>
      <c r="H12" s="40"/>
    </row>
    <row r="13" spans="1:8" hidden="1">
      <c r="A13" s="13"/>
      <c r="B13" s="7"/>
      <c r="C13" s="12"/>
      <c r="D13" s="12"/>
      <c r="E13" s="12"/>
      <c r="F13" s="12"/>
      <c r="G13" s="12"/>
      <c r="H13" s="12"/>
    </row>
    <row r="14" spans="1:8" ht="12.75" customHeight="1">
      <c r="A14" s="85" t="s">
        <v>20</v>
      </c>
      <c r="B14" s="37" t="s">
        <v>139</v>
      </c>
      <c r="C14" s="8">
        <v>40</v>
      </c>
      <c r="D14" s="28">
        <v>3.17</v>
      </c>
      <c r="E14" s="28">
        <v>4.4000000000000004</v>
      </c>
      <c r="F14" s="28">
        <v>0.3</v>
      </c>
      <c r="G14" s="28">
        <v>60</v>
      </c>
      <c r="H14" s="9"/>
    </row>
    <row r="15" spans="1:8" ht="12.75" customHeight="1">
      <c r="A15" s="86"/>
      <c r="B15" s="38" t="s">
        <v>111</v>
      </c>
      <c r="C15" s="39" t="s">
        <v>193</v>
      </c>
      <c r="D15" s="40">
        <v>14.8</v>
      </c>
      <c r="E15" s="40">
        <v>12.8</v>
      </c>
      <c r="F15" s="40">
        <v>64.23</v>
      </c>
      <c r="G15" s="40">
        <v>238.8</v>
      </c>
      <c r="H15" s="43">
        <v>102</v>
      </c>
    </row>
    <row r="16" spans="1:8" ht="18.75" customHeight="1">
      <c r="A16" s="86"/>
      <c r="B16" s="37" t="s">
        <v>148</v>
      </c>
      <c r="C16" s="8">
        <v>60</v>
      </c>
      <c r="D16" s="8">
        <v>10.31</v>
      </c>
      <c r="E16" s="8">
        <v>10.68</v>
      </c>
      <c r="F16" s="8">
        <v>20.8</v>
      </c>
      <c r="G16" s="8">
        <v>278</v>
      </c>
      <c r="H16" s="8">
        <v>279</v>
      </c>
    </row>
    <row r="17" spans="1:8" ht="17.25" customHeight="1">
      <c r="A17" s="86"/>
      <c r="B17" s="66" t="s">
        <v>133</v>
      </c>
      <c r="C17" s="8">
        <v>120</v>
      </c>
      <c r="D17" s="14">
        <v>3.6</v>
      </c>
      <c r="E17" s="14">
        <v>0.4</v>
      </c>
      <c r="F17" s="14">
        <v>21.3</v>
      </c>
      <c r="G17" s="14">
        <v>105</v>
      </c>
      <c r="H17" s="9">
        <v>309</v>
      </c>
    </row>
    <row r="18" spans="1:8" ht="17.25" customHeight="1">
      <c r="A18" s="86"/>
      <c r="B18" s="1" t="s">
        <v>176</v>
      </c>
      <c r="C18" s="40">
        <v>50</v>
      </c>
      <c r="D18" s="1">
        <v>33.799999999999997</v>
      </c>
      <c r="E18" s="1">
        <v>33</v>
      </c>
      <c r="F18" s="1">
        <v>10.8</v>
      </c>
      <c r="G18" s="1">
        <v>200</v>
      </c>
      <c r="H18" s="21">
        <v>331</v>
      </c>
    </row>
    <row r="19" spans="1:8" ht="12.75" hidden="1" customHeight="1">
      <c r="A19" s="86"/>
      <c r="B19" s="7"/>
      <c r="C19" s="8"/>
      <c r="D19" s="8"/>
      <c r="E19" s="8"/>
      <c r="F19" s="8"/>
      <c r="G19" s="8"/>
      <c r="H19" s="8"/>
    </row>
    <row r="20" spans="1:8">
      <c r="A20" s="86"/>
      <c r="B20" s="7" t="s">
        <v>49</v>
      </c>
      <c r="C20" s="8">
        <v>180</v>
      </c>
      <c r="D20" s="8">
        <v>0.4</v>
      </c>
      <c r="E20" s="8">
        <v>1.7999999999999999E-2</v>
      </c>
      <c r="F20" s="8">
        <v>25.24</v>
      </c>
      <c r="G20" s="8">
        <v>102.72</v>
      </c>
      <c r="H20" s="8">
        <v>376</v>
      </c>
    </row>
    <row r="21" spans="1:8" ht="12.75" customHeight="1">
      <c r="A21" s="86"/>
      <c r="B21" s="32" t="s">
        <v>37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0">
        <v>1</v>
      </c>
    </row>
    <row r="22" spans="1:8">
      <c r="A22" s="87"/>
      <c r="B22" s="7" t="s">
        <v>28</v>
      </c>
      <c r="C22" s="40">
        <v>20</v>
      </c>
      <c r="D22" s="40">
        <v>2.4500000000000002</v>
      </c>
      <c r="E22" s="40">
        <v>7.55</v>
      </c>
      <c r="F22" s="40">
        <v>14.62</v>
      </c>
      <c r="G22" s="40">
        <v>136</v>
      </c>
      <c r="H22" s="43">
        <v>1</v>
      </c>
    </row>
    <row r="23" spans="1:8">
      <c r="A23" s="13" t="s">
        <v>29</v>
      </c>
      <c r="B23" s="15" t="s">
        <v>16</v>
      </c>
      <c r="C23" s="16">
        <f t="shared" ref="C23:F23" si="1">SUM(C14:C21)</f>
        <v>470</v>
      </c>
      <c r="D23" s="16">
        <f t="shared" si="1"/>
        <v>68.530000000000015</v>
      </c>
      <c r="E23" s="16">
        <f t="shared" si="1"/>
        <v>68.847999999999999</v>
      </c>
      <c r="F23" s="16">
        <f t="shared" si="1"/>
        <v>157.29</v>
      </c>
      <c r="G23" s="16">
        <f>SUM(G14:G21)</f>
        <v>1120.52</v>
      </c>
      <c r="H23" s="16"/>
    </row>
    <row r="24" spans="1:8" ht="12.75" customHeight="1">
      <c r="A24" s="81" t="s">
        <v>30</v>
      </c>
      <c r="B24" s="66" t="s">
        <v>182</v>
      </c>
      <c r="C24" s="40">
        <v>100</v>
      </c>
      <c r="D24" s="8">
        <v>4.2</v>
      </c>
      <c r="E24" s="8">
        <v>3.5</v>
      </c>
      <c r="F24" s="8">
        <v>9.1</v>
      </c>
      <c r="G24" s="8">
        <v>71</v>
      </c>
      <c r="H24" s="8"/>
    </row>
    <row r="25" spans="1:8" hidden="1">
      <c r="A25" s="81"/>
      <c r="B25" s="7"/>
      <c r="C25" s="8"/>
      <c r="D25" s="8"/>
      <c r="E25" s="8"/>
      <c r="F25" s="8"/>
      <c r="G25" s="8"/>
      <c r="H25" s="8"/>
    </row>
    <row r="26" spans="1:8">
      <c r="A26" s="13" t="s">
        <v>32</v>
      </c>
      <c r="B26" s="15" t="s">
        <v>16</v>
      </c>
      <c r="C26" s="16">
        <f t="shared" ref="C26:F26" si="2">SUM(C24:C25)</f>
        <v>100</v>
      </c>
      <c r="D26" s="16">
        <f t="shared" si="2"/>
        <v>4.2</v>
      </c>
      <c r="E26" s="16">
        <f t="shared" si="2"/>
        <v>3.5</v>
      </c>
      <c r="F26" s="16">
        <f t="shared" si="2"/>
        <v>9.1</v>
      </c>
      <c r="G26" s="16">
        <f>SUM(G24:G25)</f>
        <v>71</v>
      </c>
      <c r="H26" s="16"/>
    </row>
    <row r="27" spans="1:8" ht="12.75" hidden="1" customHeight="1">
      <c r="A27" s="90"/>
      <c r="B27" s="7" t="s">
        <v>81</v>
      </c>
      <c r="C27" s="8">
        <v>70</v>
      </c>
      <c r="D27" s="8">
        <v>23.3</v>
      </c>
      <c r="E27" s="8">
        <v>13.3</v>
      </c>
      <c r="F27" s="8">
        <v>0</v>
      </c>
      <c r="G27" s="8">
        <v>311</v>
      </c>
      <c r="H27" s="8">
        <v>75</v>
      </c>
    </row>
    <row r="28" spans="1:8" ht="12.75" customHeight="1">
      <c r="A28" s="90"/>
      <c r="B28" s="35" t="s">
        <v>192</v>
      </c>
      <c r="C28" s="8">
        <v>180</v>
      </c>
      <c r="D28" s="8">
        <v>16.5</v>
      </c>
      <c r="E28" s="8">
        <v>16.399999999999999</v>
      </c>
      <c r="F28" s="8">
        <v>92.5</v>
      </c>
      <c r="G28" s="8">
        <v>223.9</v>
      </c>
      <c r="H28" s="9">
        <v>108</v>
      </c>
    </row>
    <row r="29" spans="1:8" ht="12.75" customHeight="1">
      <c r="A29" s="90"/>
      <c r="B29" s="66" t="s">
        <v>98</v>
      </c>
      <c r="C29" s="40">
        <v>180</v>
      </c>
      <c r="D29" s="40">
        <v>0.2</v>
      </c>
      <c r="E29" s="40">
        <v>0</v>
      </c>
      <c r="F29" s="40">
        <v>14</v>
      </c>
      <c r="G29" s="40">
        <v>56</v>
      </c>
      <c r="H29" s="43">
        <v>376</v>
      </c>
    </row>
    <row r="30" spans="1:8" ht="12.75" customHeight="1">
      <c r="A30" s="90"/>
      <c r="B30" s="32" t="s">
        <v>28</v>
      </c>
      <c r="C30" s="8">
        <v>20</v>
      </c>
      <c r="D30" s="40">
        <v>2.4500000000000002</v>
      </c>
      <c r="E30" s="40">
        <v>7.55</v>
      </c>
      <c r="F30" s="40">
        <v>14.62</v>
      </c>
      <c r="G30" s="40">
        <v>136</v>
      </c>
      <c r="H30" s="40">
        <v>1</v>
      </c>
    </row>
    <row r="31" spans="1:8" ht="12.75" customHeight="1">
      <c r="A31" s="90"/>
      <c r="B31" s="7" t="s">
        <v>37</v>
      </c>
      <c r="C31" s="8">
        <v>20</v>
      </c>
      <c r="D31" s="40">
        <v>2.4500000000000002</v>
      </c>
      <c r="E31" s="40">
        <v>7.55</v>
      </c>
      <c r="F31" s="40">
        <v>14.62</v>
      </c>
      <c r="G31" s="40">
        <v>136</v>
      </c>
      <c r="H31" s="43">
        <v>1</v>
      </c>
    </row>
    <row r="32" spans="1:8" ht="12.75" customHeight="1">
      <c r="A32" s="13" t="s">
        <v>38</v>
      </c>
      <c r="B32" s="15" t="s">
        <v>16</v>
      </c>
      <c r="C32" s="16">
        <f t="shared" ref="C32:F32" si="3">SUM(C27:C31)</f>
        <v>470</v>
      </c>
      <c r="D32" s="16">
        <f t="shared" si="3"/>
        <v>44.900000000000006</v>
      </c>
      <c r="E32" s="16">
        <f t="shared" si="3"/>
        <v>44.8</v>
      </c>
      <c r="F32" s="16">
        <f t="shared" si="3"/>
        <v>135.74</v>
      </c>
      <c r="G32" s="16">
        <f>SUM(G27:G31)</f>
        <v>862.9</v>
      </c>
      <c r="H32" s="16" t="s">
        <v>16</v>
      </c>
    </row>
    <row r="33" spans="1:8">
      <c r="A33" s="13" t="s">
        <v>39</v>
      </c>
      <c r="B33" s="7" t="s">
        <v>16</v>
      </c>
      <c r="C33" s="12">
        <f t="shared" ref="C33:F33" si="4">(C11+C13+C23+C26+C32)</f>
        <v>1410</v>
      </c>
      <c r="D33" s="12">
        <f t="shared" si="4"/>
        <v>143.87</v>
      </c>
      <c r="E33" s="12">
        <f t="shared" si="4"/>
        <v>158.36799999999999</v>
      </c>
      <c r="F33" s="12">
        <f t="shared" si="4"/>
        <v>406.31000000000006</v>
      </c>
      <c r="G33" s="12">
        <f>(G11+G13+G23+G26+G32)</f>
        <v>2669.32</v>
      </c>
      <c r="H33" s="12" t="s">
        <v>16</v>
      </c>
    </row>
    <row r="35" spans="1:8">
      <c r="A35" s="62"/>
      <c r="B35" s="17"/>
      <c r="C35" s="18"/>
      <c r="D35" s="18"/>
      <c r="E35" s="18"/>
      <c r="F35" s="18"/>
      <c r="G35" s="18"/>
      <c r="H35" s="18"/>
    </row>
    <row r="36" spans="1:8">
      <c r="A36" s="62"/>
      <c r="B36" s="62"/>
      <c r="C36" s="62"/>
      <c r="D36" s="62"/>
      <c r="E36" s="62"/>
      <c r="F36" s="62"/>
      <c r="G36" s="62"/>
      <c r="H36" s="62"/>
    </row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5:A10"/>
    <mergeCell ref="A24:A25"/>
    <mergeCell ref="A27:A31"/>
    <mergeCell ref="A14:A22"/>
  </mergeCells>
  <pageMargins left="0.78749999999999998" right="0.787499999999999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35"/>
  <sheetViews>
    <sheetView zoomScale="120" zoomScaleNormal="120" workbookViewId="0">
      <selection activeCell="H33" sqref="A1:H33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1025" width="9.140625" style="2" customWidth="1"/>
  </cols>
  <sheetData>
    <row r="1" spans="1:8" ht="14.45" customHeight="1">
      <c r="A1" s="83" t="s">
        <v>82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4.4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8" ht="12.75" customHeight="1">
      <c r="A5" s="85" t="s">
        <v>10</v>
      </c>
      <c r="B5" s="1" t="s">
        <v>142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9">
        <v>174</v>
      </c>
    </row>
    <row r="6" spans="1:8">
      <c r="A6" s="86"/>
      <c r="B6" s="1" t="s">
        <v>143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9">
        <v>174</v>
      </c>
    </row>
    <row r="7" spans="1:8">
      <c r="A7" s="86"/>
      <c r="B7" s="66" t="s">
        <v>168</v>
      </c>
      <c r="C7" s="39" t="s">
        <v>161</v>
      </c>
      <c r="D7" s="8">
        <v>23.2</v>
      </c>
      <c r="E7" s="8">
        <v>29.5</v>
      </c>
      <c r="F7" s="8">
        <v>0</v>
      </c>
      <c r="G7" s="8">
        <v>360</v>
      </c>
      <c r="H7" s="8">
        <v>7</v>
      </c>
    </row>
    <row r="8" spans="1:8">
      <c r="A8" s="86"/>
      <c r="B8" s="77" t="s">
        <v>98</v>
      </c>
      <c r="C8" s="40">
        <v>180</v>
      </c>
      <c r="D8" s="40">
        <v>0.2</v>
      </c>
      <c r="E8" s="40">
        <v>0</v>
      </c>
      <c r="F8" s="40">
        <v>14</v>
      </c>
      <c r="G8" s="40">
        <v>56</v>
      </c>
      <c r="H8" s="43">
        <v>376</v>
      </c>
    </row>
    <row r="9" spans="1:8">
      <c r="A9" s="86"/>
      <c r="B9" s="66" t="s">
        <v>37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7"/>
      <c r="B10" s="66" t="s">
        <v>28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>
      <c r="A11" s="11" t="s">
        <v>15</v>
      </c>
      <c r="B11" s="7" t="s">
        <v>16</v>
      </c>
      <c r="C11" s="12">
        <f t="shared" ref="C11:F11" si="0">SUM(C6:C10)</f>
        <v>370</v>
      </c>
      <c r="D11" s="12">
        <f t="shared" si="0"/>
        <v>49.400000000000006</v>
      </c>
      <c r="E11" s="12">
        <f t="shared" si="0"/>
        <v>66.599999999999994</v>
      </c>
      <c r="F11" s="12">
        <f t="shared" si="0"/>
        <v>104.14000000000001</v>
      </c>
      <c r="G11" s="12">
        <f>SUM(G6:G10)</f>
        <v>937.5</v>
      </c>
      <c r="H11" s="12"/>
    </row>
    <row r="12" spans="1:8" hidden="1">
      <c r="A12" s="55"/>
      <c r="B12" s="38"/>
      <c r="C12" s="40"/>
      <c r="D12" s="40"/>
      <c r="E12" s="40"/>
      <c r="F12" s="40"/>
      <c r="G12" s="40"/>
      <c r="H12" s="40"/>
    </row>
    <row r="13" spans="1:8" hidden="1">
      <c r="A13" s="6"/>
      <c r="B13" s="7"/>
      <c r="C13" s="12"/>
      <c r="D13" s="8"/>
      <c r="E13" s="8"/>
      <c r="F13" s="8"/>
      <c r="G13" s="8"/>
      <c r="H13" s="8"/>
    </row>
    <row r="14" spans="1:8" hidden="1">
      <c r="A14" s="13"/>
      <c r="B14" s="7"/>
      <c r="C14" s="8">
        <v>60</v>
      </c>
      <c r="D14" s="12"/>
      <c r="E14" s="12"/>
      <c r="F14" s="12"/>
      <c r="G14" s="12"/>
      <c r="H14" s="12"/>
    </row>
    <row r="15" spans="1:8" ht="12.75" customHeight="1">
      <c r="A15" s="91" t="s">
        <v>20</v>
      </c>
      <c r="B15" s="66" t="s">
        <v>183</v>
      </c>
      <c r="C15" s="39" t="s">
        <v>194</v>
      </c>
      <c r="D15" s="8">
        <v>2.73</v>
      </c>
      <c r="E15" s="8">
        <v>12.35</v>
      </c>
      <c r="F15" s="8">
        <v>16.88</v>
      </c>
      <c r="G15" s="8">
        <v>189.6</v>
      </c>
      <c r="H15" s="8">
        <v>45</v>
      </c>
    </row>
    <row r="16" spans="1:8">
      <c r="A16" s="91"/>
      <c r="B16" s="37" t="s">
        <v>144</v>
      </c>
      <c r="C16" s="8">
        <v>180</v>
      </c>
      <c r="D16" s="8">
        <v>16</v>
      </c>
      <c r="E16" s="8">
        <v>17</v>
      </c>
      <c r="F16" s="8">
        <v>72</v>
      </c>
      <c r="G16" s="8">
        <v>310</v>
      </c>
      <c r="H16" s="8">
        <v>96</v>
      </c>
    </row>
    <row r="17" spans="1:8">
      <c r="A17" s="91"/>
      <c r="B17" s="66" t="s">
        <v>123</v>
      </c>
      <c r="C17" s="8">
        <v>60</v>
      </c>
      <c r="D17" s="29">
        <v>9.3000000000000007</v>
      </c>
      <c r="E17" s="29">
        <v>9.9</v>
      </c>
      <c r="F17" s="29">
        <v>18.2</v>
      </c>
      <c r="G17" s="29">
        <v>322</v>
      </c>
      <c r="H17" s="29">
        <v>268</v>
      </c>
    </row>
    <row r="18" spans="1:8">
      <c r="A18" s="91"/>
      <c r="B18" s="33" t="s">
        <v>25</v>
      </c>
      <c r="C18" s="8">
        <v>120</v>
      </c>
      <c r="D18" s="8">
        <v>21.1</v>
      </c>
      <c r="E18" s="8">
        <v>19.100000000000001</v>
      </c>
      <c r="F18" s="8">
        <v>60.9</v>
      </c>
      <c r="G18" s="8">
        <v>249.5</v>
      </c>
      <c r="H18" s="8">
        <v>302</v>
      </c>
    </row>
    <row r="19" spans="1:8">
      <c r="A19" s="91"/>
      <c r="B19" s="1" t="s">
        <v>176</v>
      </c>
      <c r="C19" s="40">
        <v>50</v>
      </c>
      <c r="D19" s="1">
        <v>33.799999999999997</v>
      </c>
      <c r="E19" s="1">
        <v>33</v>
      </c>
      <c r="F19" s="1">
        <v>10.8</v>
      </c>
      <c r="G19" s="1">
        <v>200</v>
      </c>
      <c r="H19" s="21">
        <v>331</v>
      </c>
    </row>
    <row r="20" spans="1:8">
      <c r="A20" s="91"/>
      <c r="B20" s="66" t="s">
        <v>99</v>
      </c>
      <c r="C20" s="8">
        <v>180</v>
      </c>
      <c r="D20" s="8">
        <v>0.2</v>
      </c>
      <c r="E20" s="8">
        <v>0.2</v>
      </c>
      <c r="F20" s="8">
        <v>27</v>
      </c>
      <c r="G20" s="8">
        <v>110</v>
      </c>
      <c r="H20" s="8">
        <v>349</v>
      </c>
    </row>
    <row r="21" spans="1:8">
      <c r="A21" s="91"/>
      <c r="B21" s="7" t="s">
        <v>28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0">
        <v>1</v>
      </c>
    </row>
    <row r="22" spans="1:8">
      <c r="A22" s="91"/>
      <c r="B22" s="32" t="s">
        <v>37</v>
      </c>
      <c r="C22" s="40">
        <v>20</v>
      </c>
      <c r="D22" s="40">
        <v>2.4500000000000002</v>
      </c>
      <c r="E22" s="40">
        <v>7.55</v>
      </c>
      <c r="F22" s="40">
        <v>14.62</v>
      </c>
      <c r="G22" s="40">
        <v>136</v>
      </c>
      <c r="H22" s="43">
        <v>1</v>
      </c>
    </row>
    <row r="23" spans="1:8">
      <c r="A23" s="13" t="s">
        <v>29</v>
      </c>
      <c r="B23" s="15" t="s">
        <v>16</v>
      </c>
      <c r="C23" s="16">
        <f t="shared" ref="C23:F23" si="1">SUM(C15:C22)</f>
        <v>630</v>
      </c>
      <c r="D23" s="16">
        <f t="shared" si="1"/>
        <v>88.030000000000015</v>
      </c>
      <c r="E23" s="16">
        <f t="shared" si="1"/>
        <v>106.64999999999999</v>
      </c>
      <c r="F23" s="16">
        <f t="shared" si="1"/>
        <v>235.02</v>
      </c>
      <c r="G23" s="16">
        <f>SUM(G15:G22)</f>
        <v>1653.1</v>
      </c>
      <c r="H23" s="16"/>
    </row>
    <row r="24" spans="1:8">
      <c r="A24" s="6" t="s">
        <v>30</v>
      </c>
      <c r="B24" s="77" t="s">
        <v>120</v>
      </c>
      <c r="C24" s="40">
        <v>180</v>
      </c>
      <c r="D24" s="8">
        <v>0.25</v>
      </c>
      <c r="E24" s="8">
        <v>0.1</v>
      </c>
      <c r="F24" s="8">
        <v>8.4</v>
      </c>
      <c r="G24" s="8">
        <v>79</v>
      </c>
      <c r="H24" s="8">
        <v>388</v>
      </c>
    </row>
    <row r="25" spans="1:8">
      <c r="A25" s="13" t="s">
        <v>32</v>
      </c>
      <c r="B25" s="15" t="s">
        <v>16</v>
      </c>
      <c r="C25" s="16">
        <f t="shared" ref="C25:F25" si="2">SUM(C24:C24)</f>
        <v>180</v>
      </c>
      <c r="D25" s="16">
        <f t="shared" si="2"/>
        <v>0.25</v>
      </c>
      <c r="E25" s="16">
        <f t="shared" si="2"/>
        <v>0.1</v>
      </c>
      <c r="F25" s="16">
        <f t="shared" si="2"/>
        <v>8.4</v>
      </c>
      <c r="G25" s="16">
        <f>SUM(G24:G24)</f>
        <v>79</v>
      </c>
      <c r="H25" s="16"/>
    </row>
    <row r="26" spans="1:8" ht="12.75" hidden="1" customHeight="1">
      <c r="A26" s="91" t="s">
        <v>33</v>
      </c>
      <c r="B26" s="15"/>
      <c r="C26" s="16">
        <f>SUM(C24:C25)</f>
        <v>360</v>
      </c>
      <c r="D26" s="28"/>
      <c r="E26" s="28"/>
      <c r="F26" s="28"/>
      <c r="G26" s="28"/>
      <c r="H26" s="16"/>
    </row>
    <row r="27" spans="1:8" ht="25.5">
      <c r="A27" s="91"/>
      <c r="B27" s="57" t="s">
        <v>157</v>
      </c>
      <c r="C27" s="8">
        <v>120</v>
      </c>
      <c r="D27" s="8">
        <v>15.14</v>
      </c>
      <c r="E27" s="8">
        <v>10.76</v>
      </c>
      <c r="F27" s="8">
        <v>24.34</v>
      </c>
      <c r="G27" s="8">
        <v>254</v>
      </c>
      <c r="H27" s="8">
        <v>235</v>
      </c>
    </row>
    <row r="28" spans="1:8">
      <c r="A28" s="91"/>
      <c r="B28" s="7" t="s">
        <v>36</v>
      </c>
      <c r="C28" s="8">
        <v>180</v>
      </c>
      <c r="D28" s="8">
        <v>0.2</v>
      </c>
      <c r="E28" s="8">
        <v>0</v>
      </c>
      <c r="F28" s="8">
        <v>14</v>
      </c>
      <c r="G28" s="8">
        <v>56</v>
      </c>
      <c r="H28" s="9">
        <v>376</v>
      </c>
    </row>
    <row r="29" spans="1:8">
      <c r="A29" s="91"/>
      <c r="B29" s="7" t="s">
        <v>37</v>
      </c>
      <c r="C29" s="40">
        <v>20</v>
      </c>
      <c r="D29" s="40">
        <v>2.4500000000000002</v>
      </c>
      <c r="E29" s="40">
        <v>7.55</v>
      </c>
      <c r="F29" s="40">
        <v>14.62</v>
      </c>
      <c r="G29" s="40">
        <v>136</v>
      </c>
      <c r="H29" s="40">
        <v>1</v>
      </c>
    </row>
    <row r="30" spans="1:8" ht="25.5" hidden="1">
      <c r="A30" s="91"/>
      <c r="B30" s="7" t="s">
        <v>53</v>
      </c>
      <c r="C30" s="8">
        <v>20</v>
      </c>
      <c r="D30" s="40">
        <v>2.4500000000000002</v>
      </c>
      <c r="E30" s="40">
        <v>7.55</v>
      </c>
      <c r="F30" s="40">
        <v>14.62</v>
      </c>
      <c r="G30" s="40">
        <v>136</v>
      </c>
      <c r="H30" s="43">
        <v>1</v>
      </c>
    </row>
    <row r="31" spans="1:8">
      <c r="A31" s="91"/>
      <c r="B31" s="32" t="s">
        <v>28</v>
      </c>
      <c r="C31" s="8">
        <v>20</v>
      </c>
      <c r="D31" s="8">
        <v>3.1</v>
      </c>
      <c r="E31" s="8">
        <v>0.5</v>
      </c>
      <c r="F31" s="8">
        <v>6.8</v>
      </c>
      <c r="G31" s="8">
        <v>56</v>
      </c>
      <c r="H31" s="9">
        <v>1</v>
      </c>
    </row>
    <row r="32" spans="1:8">
      <c r="A32" s="13" t="s">
        <v>38</v>
      </c>
      <c r="B32" s="15" t="s">
        <v>16</v>
      </c>
      <c r="C32" s="16">
        <f t="shared" ref="C32:F32" si="3">SUM(C27:C31)</f>
        <v>360</v>
      </c>
      <c r="D32" s="16">
        <f t="shared" si="3"/>
        <v>23.34</v>
      </c>
      <c r="E32" s="16">
        <f t="shared" si="3"/>
        <v>26.36</v>
      </c>
      <c r="F32" s="16">
        <f t="shared" si="3"/>
        <v>74.38</v>
      </c>
      <c r="G32" s="16">
        <f>SUM(G27:G31)</f>
        <v>638</v>
      </c>
      <c r="H32" s="16"/>
    </row>
    <row r="33" spans="1:8">
      <c r="A33" s="13" t="s">
        <v>39</v>
      </c>
      <c r="B33" s="7" t="s">
        <v>16</v>
      </c>
      <c r="C33" s="12">
        <f t="shared" ref="C33:F33" si="4">(C11+C14+C23+C25+C32)</f>
        <v>1600</v>
      </c>
      <c r="D33" s="12">
        <f t="shared" si="4"/>
        <v>161.02000000000001</v>
      </c>
      <c r="E33" s="12">
        <f t="shared" si="4"/>
        <v>199.70999999999998</v>
      </c>
      <c r="F33" s="12">
        <f t="shared" si="4"/>
        <v>421.94</v>
      </c>
      <c r="G33" s="12">
        <f>(G11+G14+G23+G25+G32)</f>
        <v>3307.6</v>
      </c>
      <c r="H33" s="12" t="s">
        <v>16</v>
      </c>
    </row>
    <row r="34" spans="1:8" ht="128.25" customHeight="1">
      <c r="H34" s="21"/>
    </row>
    <row r="35" spans="1:8">
      <c r="H35" s="21"/>
    </row>
  </sheetData>
  <mergeCells count="11">
    <mergeCell ref="A4:G4"/>
    <mergeCell ref="A15:A22"/>
    <mergeCell ref="A26:A31"/>
    <mergeCell ref="A1:H1"/>
    <mergeCell ref="A2:A3"/>
    <mergeCell ref="B2:B3"/>
    <mergeCell ref="C2:C3"/>
    <mergeCell ref="D2:F2"/>
    <mergeCell ref="G2:G3"/>
    <mergeCell ref="H2:H3"/>
    <mergeCell ref="A5:A10"/>
  </mergeCells>
  <pageMargins left="0.78749999999999998" right="0.78749999999999998" top="0.39374999999999999" bottom="0.39374999999999999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41"/>
  <sheetViews>
    <sheetView zoomScale="120" zoomScaleNormal="120" workbookViewId="0">
      <selection activeCell="H35" sqref="A1:H35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9" width="28.28515625" style="2" customWidth="1"/>
    <col min="10" max="1025" width="9.140625" style="2" customWidth="1"/>
  </cols>
  <sheetData>
    <row r="1" spans="1:8" ht="14.45" customHeight="1">
      <c r="A1" s="83" t="s">
        <v>83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4.4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8" ht="29.25" customHeight="1">
      <c r="A5" s="85" t="s">
        <v>10</v>
      </c>
      <c r="B5" s="77" t="s">
        <v>197</v>
      </c>
      <c r="C5" s="8">
        <v>150</v>
      </c>
      <c r="D5" s="8">
        <v>4.3</v>
      </c>
      <c r="E5" s="8">
        <v>3.9</v>
      </c>
      <c r="F5" s="8">
        <v>9.4</v>
      </c>
      <c r="G5" s="8">
        <v>124.3</v>
      </c>
      <c r="H5" s="8">
        <v>120</v>
      </c>
    </row>
    <row r="6" spans="1:8">
      <c r="A6" s="86"/>
      <c r="B6" s="66" t="s">
        <v>125</v>
      </c>
      <c r="C6" s="8">
        <v>150</v>
      </c>
      <c r="D6" s="8">
        <v>4.3</v>
      </c>
      <c r="E6" s="8">
        <v>3.9</v>
      </c>
      <c r="F6" s="8">
        <v>9.4</v>
      </c>
      <c r="G6" s="8">
        <v>124.3</v>
      </c>
      <c r="H6" s="8">
        <v>120</v>
      </c>
    </row>
    <row r="7" spans="1:8">
      <c r="A7" s="86"/>
      <c r="B7" s="38" t="s">
        <v>160</v>
      </c>
      <c r="C7" s="39" t="s">
        <v>161</v>
      </c>
      <c r="D7" s="40">
        <v>0.04</v>
      </c>
      <c r="E7" s="40">
        <v>4.12</v>
      </c>
      <c r="F7" s="40">
        <v>0.04</v>
      </c>
      <c r="G7" s="40">
        <v>37.4</v>
      </c>
      <c r="H7" s="40">
        <v>6</v>
      </c>
    </row>
    <row r="8" spans="1:8">
      <c r="A8" s="86"/>
      <c r="B8" s="66" t="s">
        <v>98</v>
      </c>
      <c r="C8" s="40">
        <v>180</v>
      </c>
      <c r="D8" s="40">
        <v>0.2</v>
      </c>
      <c r="E8" s="40">
        <v>0</v>
      </c>
      <c r="F8" s="40">
        <v>14</v>
      </c>
      <c r="G8" s="40">
        <v>56</v>
      </c>
      <c r="H8" s="43">
        <v>376</v>
      </c>
    </row>
    <row r="9" spans="1:8">
      <c r="A9" s="86"/>
      <c r="B9" s="38" t="s">
        <v>37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7"/>
      <c r="B10" s="38" t="s">
        <v>28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>
      <c r="A11" s="11" t="s">
        <v>15</v>
      </c>
      <c r="B11" s="7" t="s">
        <v>16</v>
      </c>
      <c r="C11" s="12">
        <f>SUM(C7:C10)</f>
        <v>220</v>
      </c>
      <c r="D11" s="12">
        <f>SUM(D7:D10)</f>
        <v>5.1400000000000006</v>
      </c>
      <c r="E11" s="12">
        <f>SUM(E7:E10)</f>
        <v>19.22</v>
      </c>
      <c r="F11" s="12">
        <f>SUM(F7:F10)</f>
        <v>43.279999999999994</v>
      </c>
      <c r="G11" s="12">
        <f>SUM(G7:G10)</f>
        <v>365.4</v>
      </c>
      <c r="H11" s="12"/>
    </row>
    <row r="12" spans="1:8" ht="12.75" hidden="1" customHeight="1">
      <c r="A12" s="55"/>
      <c r="B12" s="38"/>
      <c r="C12" s="40"/>
      <c r="D12" s="40"/>
      <c r="E12" s="40"/>
      <c r="F12" s="40"/>
      <c r="G12" s="40"/>
      <c r="H12" s="40"/>
    </row>
    <row r="13" spans="1:8" ht="15" hidden="1" customHeight="1">
      <c r="A13" s="55"/>
      <c r="B13" s="38"/>
      <c r="C13" s="12"/>
      <c r="D13" s="40"/>
      <c r="E13" s="40"/>
      <c r="F13" s="40"/>
      <c r="G13" s="40"/>
      <c r="H13" s="40"/>
    </row>
    <row r="14" spans="1:8" hidden="1">
      <c r="A14" s="13"/>
      <c r="B14" s="7"/>
      <c r="C14" s="8">
        <v>60</v>
      </c>
      <c r="D14" s="12"/>
      <c r="E14" s="12"/>
      <c r="F14" s="12"/>
      <c r="G14" s="12"/>
      <c r="H14" s="12"/>
    </row>
    <row r="15" spans="1:8" ht="15" customHeight="1">
      <c r="A15" s="91" t="s">
        <v>20</v>
      </c>
      <c r="B15" s="77" t="s">
        <v>198</v>
      </c>
      <c r="C15" s="39" t="s">
        <v>194</v>
      </c>
      <c r="D15" s="8">
        <v>1.3</v>
      </c>
      <c r="E15" s="8">
        <v>0.1</v>
      </c>
      <c r="F15" s="8">
        <v>5.3</v>
      </c>
      <c r="G15" s="8">
        <v>27</v>
      </c>
      <c r="H15" s="8"/>
    </row>
    <row r="16" spans="1:8">
      <c r="A16" s="91"/>
      <c r="B16" s="66" t="s">
        <v>122</v>
      </c>
      <c r="C16" s="8">
        <v>180</v>
      </c>
      <c r="D16" s="8">
        <v>2.04</v>
      </c>
      <c r="E16" s="8">
        <v>5</v>
      </c>
      <c r="F16" s="8">
        <v>14.1</v>
      </c>
      <c r="G16" s="8">
        <v>109.75</v>
      </c>
      <c r="H16" s="8">
        <v>58</v>
      </c>
    </row>
    <row r="17" spans="1:15">
      <c r="A17" s="91"/>
      <c r="B17" s="78" t="s">
        <v>202</v>
      </c>
      <c r="C17" s="5">
        <v>60</v>
      </c>
      <c r="D17" s="8">
        <v>8.14</v>
      </c>
      <c r="E17" s="8">
        <v>9.0399999999999991</v>
      </c>
      <c r="F17" s="8">
        <v>10.3</v>
      </c>
      <c r="G17" s="8">
        <v>155</v>
      </c>
      <c r="H17" s="8">
        <v>287</v>
      </c>
    </row>
    <row r="18" spans="1:15" ht="18" customHeight="1">
      <c r="A18" s="91"/>
      <c r="B18" s="66" t="s">
        <v>184</v>
      </c>
      <c r="C18" s="8">
        <v>120</v>
      </c>
      <c r="D18" s="8">
        <v>4.4000000000000004</v>
      </c>
      <c r="E18" s="8">
        <v>4.5999999999999996</v>
      </c>
      <c r="F18" s="8">
        <v>16.2</v>
      </c>
      <c r="G18" s="8">
        <v>143.69999999999999</v>
      </c>
      <c r="H18" s="8">
        <v>199</v>
      </c>
      <c r="I18" s="7"/>
      <c r="J18" s="8"/>
      <c r="K18" s="8"/>
      <c r="L18" s="8"/>
      <c r="M18" s="8"/>
      <c r="N18" s="8"/>
      <c r="O18" s="8"/>
    </row>
    <row r="19" spans="1:15" ht="12.75" hidden="1" customHeight="1">
      <c r="A19" s="91"/>
      <c r="B19" s="1" t="s">
        <v>134</v>
      </c>
      <c r="C19" s="8"/>
      <c r="D19" s="5">
        <v>33.799999999999997</v>
      </c>
      <c r="E19" s="5">
        <v>33</v>
      </c>
      <c r="F19" s="5">
        <v>10.8</v>
      </c>
      <c r="G19" s="5">
        <v>179</v>
      </c>
      <c r="H19" s="5">
        <v>330</v>
      </c>
      <c r="I19" s="17"/>
      <c r="J19" s="18"/>
      <c r="K19" s="18"/>
      <c r="L19" s="18"/>
      <c r="M19" s="18"/>
      <c r="N19" s="18"/>
      <c r="O19" s="18"/>
    </row>
    <row r="20" spans="1:15">
      <c r="A20" s="91"/>
      <c r="B20" s="66" t="s">
        <v>49</v>
      </c>
      <c r="C20" s="8">
        <v>180</v>
      </c>
      <c r="D20" s="8">
        <v>0.4</v>
      </c>
      <c r="E20" s="8">
        <v>1.7999999999999999E-2</v>
      </c>
      <c r="F20" s="8">
        <v>25.24</v>
      </c>
      <c r="G20" s="8">
        <v>102.72</v>
      </c>
      <c r="H20" s="8">
        <v>376</v>
      </c>
    </row>
    <row r="21" spans="1:15">
      <c r="A21" s="91"/>
      <c r="B21" s="66" t="s">
        <v>37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0">
        <v>1</v>
      </c>
    </row>
    <row r="22" spans="1:15">
      <c r="A22" s="91"/>
      <c r="B22" s="66" t="s">
        <v>28</v>
      </c>
      <c r="C22" s="40">
        <v>20</v>
      </c>
      <c r="D22" s="40">
        <v>2.4500000000000002</v>
      </c>
      <c r="E22" s="40">
        <v>7.55</v>
      </c>
      <c r="F22" s="40">
        <v>14.62</v>
      </c>
      <c r="G22" s="40">
        <v>136</v>
      </c>
      <c r="H22" s="43">
        <v>1</v>
      </c>
    </row>
    <row r="23" spans="1:15">
      <c r="A23" s="13" t="s">
        <v>29</v>
      </c>
      <c r="B23" s="7" t="s">
        <v>16</v>
      </c>
      <c r="C23" s="12">
        <f t="shared" ref="C23:F23" si="0">SUM(C15:C22)</f>
        <v>580</v>
      </c>
      <c r="D23" s="12">
        <f t="shared" si="0"/>
        <v>54.980000000000004</v>
      </c>
      <c r="E23" s="12">
        <f t="shared" si="0"/>
        <v>66.85799999999999</v>
      </c>
      <c r="F23" s="12">
        <f t="shared" si="0"/>
        <v>111.18</v>
      </c>
      <c r="G23" s="12">
        <f>SUM(G15:G22)</f>
        <v>989.17000000000007</v>
      </c>
      <c r="H23" s="12"/>
    </row>
    <row r="24" spans="1:15" ht="12.75" customHeight="1">
      <c r="A24" s="81" t="s">
        <v>30</v>
      </c>
      <c r="B24" s="77" t="s">
        <v>199</v>
      </c>
      <c r="C24" s="40">
        <v>180</v>
      </c>
      <c r="D24" s="8">
        <v>0.25</v>
      </c>
      <c r="E24" s="8">
        <v>0.1</v>
      </c>
      <c r="F24" s="8">
        <v>8.4</v>
      </c>
      <c r="G24" s="8">
        <v>79</v>
      </c>
      <c r="H24" s="8">
        <v>388</v>
      </c>
    </row>
    <row r="25" spans="1:15">
      <c r="A25" s="81"/>
      <c r="B25" s="77" t="s">
        <v>200</v>
      </c>
      <c r="C25" s="8">
        <v>40</v>
      </c>
      <c r="D25" s="8">
        <v>0.8</v>
      </c>
      <c r="E25" s="8">
        <v>0.1</v>
      </c>
      <c r="F25" s="8">
        <v>79.8</v>
      </c>
      <c r="G25" s="8">
        <v>326</v>
      </c>
      <c r="H25" s="8"/>
    </row>
    <row r="26" spans="1:15">
      <c r="A26" s="13" t="s">
        <v>32</v>
      </c>
      <c r="B26" s="7" t="s">
        <v>16</v>
      </c>
      <c r="C26" s="12">
        <f t="shared" ref="C26:F26" si="1">SUM(C24:C25)</f>
        <v>220</v>
      </c>
      <c r="D26" s="12">
        <f t="shared" si="1"/>
        <v>1.05</v>
      </c>
      <c r="E26" s="12">
        <f t="shared" si="1"/>
        <v>0.2</v>
      </c>
      <c r="F26" s="12">
        <f t="shared" si="1"/>
        <v>88.2</v>
      </c>
      <c r="G26" s="12">
        <f>SUM(G24:G25)</f>
        <v>405</v>
      </c>
      <c r="H26" s="12"/>
    </row>
    <row r="27" spans="1:15" ht="15" hidden="1" customHeight="1">
      <c r="A27" s="91" t="s">
        <v>33</v>
      </c>
      <c r="B27" s="7"/>
      <c r="C27" s="8">
        <v>70</v>
      </c>
      <c r="D27" s="8"/>
      <c r="E27" s="8"/>
      <c r="F27" s="8"/>
      <c r="G27" s="8"/>
      <c r="H27" s="8"/>
    </row>
    <row r="28" spans="1:15" ht="12.75" customHeight="1">
      <c r="A28" s="91"/>
      <c r="B28" s="77" t="s">
        <v>201</v>
      </c>
      <c r="C28" s="8">
        <v>150</v>
      </c>
      <c r="D28" s="8">
        <v>17.53</v>
      </c>
      <c r="E28" s="8">
        <v>13.3</v>
      </c>
      <c r="F28" s="8">
        <v>29.46</v>
      </c>
      <c r="G28" s="8">
        <v>342</v>
      </c>
      <c r="H28" s="8">
        <v>637</v>
      </c>
    </row>
    <row r="29" spans="1:15" ht="12.75" hidden="1" customHeight="1">
      <c r="A29" s="91"/>
      <c r="B29" s="7" t="s">
        <v>62</v>
      </c>
      <c r="C29" s="40">
        <v>200</v>
      </c>
      <c r="D29" s="8"/>
      <c r="E29" s="8"/>
      <c r="F29" s="8"/>
      <c r="G29" s="8"/>
      <c r="H29" s="8"/>
    </row>
    <row r="30" spans="1:15" ht="12.75" customHeight="1">
      <c r="A30" s="91"/>
      <c r="B30" s="66" t="s">
        <v>98</v>
      </c>
      <c r="C30" s="8">
        <v>180</v>
      </c>
      <c r="D30" s="40">
        <v>0.2</v>
      </c>
      <c r="E30" s="40">
        <v>0</v>
      </c>
      <c r="F30" s="40">
        <v>14</v>
      </c>
      <c r="G30" s="40">
        <v>56</v>
      </c>
      <c r="H30" s="43">
        <v>376</v>
      </c>
    </row>
    <row r="31" spans="1:15" ht="12.75" customHeight="1">
      <c r="A31" s="91"/>
      <c r="B31" s="32" t="s">
        <v>28</v>
      </c>
      <c r="C31" s="8">
        <v>20</v>
      </c>
      <c r="D31" s="40">
        <v>2.4500000000000002</v>
      </c>
      <c r="E31" s="40">
        <v>7.55</v>
      </c>
      <c r="F31" s="40">
        <v>14.62</v>
      </c>
      <c r="G31" s="40">
        <v>136</v>
      </c>
      <c r="H31" s="40">
        <v>1</v>
      </c>
    </row>
    <row r="32" spans="1:15" ht="12.75" customHeight="1">
      <c r="A32" s="91"/>
      <c r="B32" s="7" t="s">
        <v>37</v>
      </c>
      <c r="C32" s="40">
        <v>20</v>
      </c>
      <c r="D32" s="40">
        <v>2.4500000000000002</v>
      </c>
      <c r="E32" s="40">
        <v>7.55</v>
      </c>
      <c r="F32" s="40">
        <v>14.62</v>
      </c>
      <c r="G32" s="40">
        <v>136</v>
      </c>
      <c r="H32" s="43">
        <v>1</v>
      </c>
    </row>
    <row r="33" spans="1:9" ht="12.75" hidden="1" customHeight="1">
      <c r="A33" s="91"/>
    </row>
    <row r="34" spans="1:9">
      <c r="A34" s="13" t="s">
        <v>38</v>
      </c>
      <c r="B34" s="7" t="s">
        <v>16</v>
      </c>
      <c r="C34" s="12">
        <f t="shared" ref="C34:F34" si="2">SUM(C28:C32)</f>
        <v>570</v>
      </c>
      <c r="D34" s="12">
        <f t="shared" si="2"/>
        <v>22.63</v>
      </c>
      <c r="E34" s="12">
        <f t="shared" si="2"/>
        <v>28.400000000000002</v>
      </c>
      <c r="F34" s="12">
        <f t="shared" si="2"/>
        <v>72.7</v>
      </c>
      <c r="G34" s="12">
        <f>SUM(G28:G32)</f>
        <v>670</v>
      </c>
      <c r="H34" s="12"/>
    </row>
    <row r="35" spans="1:9">
      <c r="A35" s="13" t="s">
        <v>39</v>
      </c>
      <c r="B35" s="59" t="s">
        <v>16</v>
      </c>
      <c r="C35" s="12">
        <f t="shared" ref="C35:F35" si="3">(C11+C14+C23+C26+C34)</f>
        <v>1650</v>
      </c>
      <c r="D35" s="12">
        <f t="shared" si="3"/>
        <v>83.8</v>
      </c>
      <c r="E35" s="12">
        <f t="shared" si="3"/>
        <v>114.678</v>
      </c>
      <c r="F35" s="12">
        <f t="shared" si="3"/>
        <v>315.36</v>
      </c>
      <c r="G35" s="12">
        <f>(G11+G14+G23+G26+G34)</f>
        <v>2429.5700000000002</v>
      </c>
      <c r="H35" s="12" t="s">
        <v>16</v>
      </c>
    </row>
    <row r="36" spans="1:9" ht="128.25" customHeight="1">
      <c r="A36" s="62"/>
      <c r="B36" s="17"/>
      <c r="C36" s="18"/>
      <c r="D36" s="18"/>
      <c r="E36" s="18"/>
      <c r="F36" s="18"/>
      <c r="G36" s="18"/>
      <c r="H36" s="18"/>
      <c r="I36" s="63"/>
    </row>
    <row r="37" spans="1:9">
      <c r="A37" s="62"/>
      <c r="B37" s="17"/>
      <c r="C37" s="18"/>
      <c r="D37" s="18"/>
      <c r="E37" s="18"/>
      <c r="F37" s="18"/>
      <c r="G37" s="18"/>
      <c r="H37" s="18"/>
      <c r="I37" s="63"/>
    </row>
    <row r="38" spans="1:9">
      <c r="A38" s="62"/>
      <c r="B38" s="17"/>
      <c r="C38" s="18"/>
      <c r="D38" s="18"/>
      <c r="E38" s="18"/>
      <c r="F38" s="18"/>
      <c r="G38" s="18"/>
      <c r="H38" s="18"/>
      <c r="I38" s="63"/>
    </row>
    <row r="39" spans="1:9">
      <c r="A39" s="62"/>
      <c r="B39" s="17"/>
      <c r="C39" s="18"/>
      <c r="D39" s="18"/>
      <c r="E39" s="18"/>
      <c r="F39" s="18"/>
      <c r="G39" s="18"/>
      <c r="H39" s="19"/>
      <c r="I39" s="63"/>
    </row>
    <row r="40" spans="1:9">
      <c r="A40" s="62"/>
      <c r="B40" s="17"/>
      <c r="C40" s="18"/>
      <c r="D40" s="18"/>
      <c r="E40" s="18"/>
      <c r="F40" s="18"/>
      <c r="G40" s="18"/>
      <c r="H40" s="19"/>
      <c r="I40" s="63"/>
    </row>
    <row r="41" spans="1:9">
      <c r="A41" s="62"/>
      <c r="B41" s="62"/>
      <c r="C41" s="62"/>
      <c r="D41" s="62"/>
      <c r="E41" s="62"/>
      <c r="F41" s="62"/>
      <c r="G41" s="62"/>
      <c r="H41" s="62"/>
      <c r="I41" s="63"/>
    </row>
  </sheetData>
  <mergeCells count="12">
    <mergeCell ref="A1:H1"/>
    <mergeCell ref="A2:A3"/>
    <mergeCell ref="B2:B3"/>
    <mergeCell ref="C2:C3"/>
    <mergeCell ref="D2:F2"/>
    <mergeCell ref="G2:G3"/>
    <mergeCell ref="H2:H3"/>
    <mergeCell ref="A27:A33"/>
    <mergeCell ref="A4:G4"/>
    <mergeCell ref="A15:A22"/>
    <mergeCell ref="A24:A25"/>
    <mergeCell ref="A5:A10"/>
  </mergeCells>
  <pageMargins left="0.78749999999999998" right="0.787499999999999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45"/>
  <sheetViews>
    <sheetView zoomScale="120" zoomScaleNormal="120" workbookViewId="0">
      <selection sqref="A1:H37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9" width="28.28515625" style="2" customWidth="1"/>
    <col min="10" max="1025" width="9.140625" style="2" customWidth="1"/>
  </cols>
  <sheetData>
    <row r="1" spans="1:8" ht="14.45" customHeight="1">
      <c r="A1" s="83" t="s">
        <v>85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4.4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8" ht="12.75" customHeight="1">
      <c r="A5" s="85" t="s">
        <v>10</v>
      </c>
      <c r="B5" s="77" t="s">
        <v>173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9">
        <v>173</v>
      </c>
    </row>
    <row r="6" spans="1:8" ht="25.5">
      <c r="A6" s="86"/>
      <c r="B6" s="77" t="s">
        <v>189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8">
        <v>173</v>
      </c>
    </row>
    <row r="7" spans="1:8">
      <c r="A7" s="86"/>
      <c r="B7" s="77" t="s">
        <v>98</v>
      </c>
      <c r="C7" s="40">
        <v>180</v>
      </c>
      <c r="D7" s="40">
        <v>0.2</v>
      </c>
      <c r="E7" s="40">
        <v>0</v>
      </c>
      <c r="F7" s="40">
        <v>14</v>
      </c>
      <c r="G7" s="40">
        <v>56</v>
      </c>
      <c r="H7" s="43">
        <v>376</v>
      </c>
    </row>
    <row r="8" spans="1:8">
      <c r="A8" s="86"/>
      <c r="B8" s="37" t="s">
        <v>126</v>
      </c>
      <c r="C8" s="40">
        <v>5</v>
      </c>
      <c r="D8" s="8">
        <v>3.11</v>
      </c>
      <c r="E8" s="8">
        <v>10.61</v>
      </c>
      <c r="F8" s="8">
        <v>50.98</v>
      </c>
      <c r="G8" s="8">
        <v>307.75</v>
      </c>
      <c r="H8" s="8">
        <v>2</v>
      </c>
    </row>
    <row r="9" spans="1:8">
      <c r="A9" s="86"/>
      <c r="B9" s="66" t="s">
        <v>28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7"/>
      <c r="B10" s="66" t="s">
        <v>37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 hidden="1">
      <c r="A11" s="20"/>
      <c r="B11" s="7"/>
      <c r="C11" s="12">
        <f>SUM(C7:C10)</f>
        <v>225</v>
      </c>
      <c r="D11" s="8"/>
      <c r="E11" s="8"/>
      <c r="F11" s="8"/>
      <c r="G11" s="8"/>
      <c r="H11" s="9"/>
    </row>
    <row r="12" spans="1:8">
      <c r="A12" s="11" t="s">
        <v>15</v>
      </c>
      <c r="B12" s="7" t="s">
        <v>16</v>
      </c>
      <c r="C12" s="12">
        <f t="shared" ref="C12:F12" si="0">SUM(C6:C11)</f>
        <v>600</v>
      </c>
      <c r="D12" s="12">
        <f t="shared" si="0"/>
        <v>29.31</v>
      </c>
      <c r="E12" s="12">
        <f t="shared" si="0"/>
        <v>47.709999999999994</v>
      </c>
      <c r="F12" s="12">
        <f t="shared" si="0"/>
        <v>155.12</v>
      </c>
      <c r="G12" s="12">
        <f>SUM(G6:G11)</f>
        <v>885.25</v>
      </c>
      <c r="H12" s="12"/>
    </row>
    <row r="13" spans="1:8" ht="12.75" hidden="1" customHeight="1">
      <c r="A13" s="55"/>
      <c r="B13" s="38"/>
      <c r="C13" s="12"/>
      <c r="D13" s="40"/>
      <c r="E13" s="40"/>
      <c r="F13" s="40"/>
      <c r="G13" s="40"/>
      <c r="H13" s="40"/>
    </row>
    <row r="14" spans="1:8" ht="15" hidden="1" customHeight="1">
      <c r="A14" s="55"/>
      <c r="B14" s="38"/>
      <c r="C14" s="8">
        <v>60</v>
      </c>
      <c r="D14" s="40"/>
      <c r="E14" s="40"/>
      <c r="F14" s="40"/>
      <c r="G14" s="40"/>
      <c r="H14" s="40"/>
    </row>
    <row r="15" spans="1:8" hidden="1">
      <c r="A15" s="13"/>
      <c r="B15" s="7"/>
      <c r="C15" s="39" t="s">
        <v>94</v>
      </c>
      <c r="D15" s="12"/>
      <c r="E15" s="12"/>
      <c r="F15" s="12"/>
      <c r="G15" s="12"/>
      <c r="H15" s="12"/>
    </row>
    <row r="16" spans="1:8">
      <c r="A16" s="92" t="s">
        <v>20</v>
      </c>
      <c r="B16" s="61" t="s">
        <v>127</v>
      </c>
      <c r="C16" s="8">
        <v>40</v>
      </c>
      <c r="D16" s="8">
        <v>7.4</v>
      </c>
      <c r="E16" s="8">
        <v>8.1999999999999993</v>
      </c>
      <c r="F16" s="8">
        <v>36.950000000000003</v>
      </c>
      <c r="G16" s="8">
        <v>184.8</v>
      </c>
      <c r="H16" s="9">
        <v>48</v>
      </c>
    </row>
    <row r="17" spans="1:8" ht="12.75" customHeight="1">
      <c r="A17" s="93"/>
      <c r="B17" s="66" t="s">
        <v>186</v>
      </c>
      <c r="C17" s="8">
        <v>180</v>
      </c>
      <c r="D17" s="8">
        <v>5.96</v>
      </c>
      <c r="E17" s="8">
        <v>17.510000000000002</v>
      </c>
      <c r="F17" s="8">
        <v>171.18</v>
      </c>
      <c r="G17" s="8">
        <v>44.295000000000002</v>
      </c>
      <c r="H17" s="8">
        <v>217</v>
      </c>
    </row>
    <row r="18" spans="1:8">
      <c r="A18" s="93"/>
      <c r="B18" s="67" t="s">
        <v>188</v>
      </c>
      <c r="C18" s="8">
        <v>60</v>
      </c>
      <c r="D18" s="8">
        <v>38.700000000000003</v>
      </c>
      <c r="E18" s="8">
        <v>36.5</v>
      </c>
      <c r="F18" s="8">
        <v>44.4</v>
      </c>
      <c r="G18" s="8">
        <v>421.6</v>
      </c>
      <c r="H18" s="8">
        <v>229</v>
      </c>
    </row>
    <row r="19" spans="1:8">
      <c r="A19" s="93"/>
      <c r="B19" s="66" t="s">
        <v>187</v>
      </c>
      <c r="C19" s="8">
        <v>120</v>
      </c>
      <c r="D19" s="8">
        <v>21.1</v>
      </c>
      <c r="E19" s="8">
        <v>19.100000000000001</v>
      </c>
      <c r="F19" s="8">
        <v>60.9</v>
      </c>
      <c r="G19" s="8">
        <v>249.5</v>
      </c>
      <c r="H19" s="9">
        <v>171</v>
      </c>
    </row>
    <row r="20" spans="1:8" hidden="1">
      <c r="A20" s="93"/>
      <c r="B20" s="7" t="s">
        <v>48</v>
      </c>
      <c r="C20" s="8">
        <v>200</v>
      </c>
      <c r="D20" s="8">
        <v>1.9</v>
      </c>
      <c r="E20" s="8">
        <v>8.9</v>
      </c>
      <c r="F20" s="8">
        <v>7.7</v>
      </c>
      <c r="G20" s="8">
        <v>37.25</v>
      </c>
      <c r="H20" s="8">
        <v>331</v>
      </c>
    </row>
    <row r="21" spans="1:8">
      <c r="A21" s="93"/>
      <c r="B21" s="66" t="s">
        <v>99</v>
      </c>
      <c r="C21" s="40">
        <v>180</v>
      </c>
      <c r="D21" s="8">
        <v>0.2</v>
      </c>
      <c r="E21" s="8">
        <v>0.2</v>
      </c>
      <c r="F21" s="8">
        <v>27</v>
      </c>
      <c r="G21" s="8">
        <v>110</v>
      </c>
      <c r="H21" s="8">
        <v>349</v>
      </c>
    </row>
    <row r="22" spans="1:8">
      <c r="A22" s="93"/>
      <c r="B22" s="66" t="s">
        <v>28</v>
      </c>
      <c r="C22" s="40">
        <v>20</v>
      </c>
      <c r="D22" s="40">
        <v>2.4500000000000002</v>
      </c>
      <c r="E22" s="40">
        <v>7.55</v>
      </c>
      <c r="F22" s="40">
        <v>14.62</v>
      </c>
      <c r="G22" s="40">
        <v>136</v>
      </c>
      <c r="H22" s="40">
        <v>1</v>
      </c>
    </row>
    <row r="23" spans="1:8">
      <c r="A23" s="94"/>
      <c r="B23" s="66" t="s">
        <v>37</v>
      </c>
      <c r="C23" s="1">
        <v>20</v>
      </c>
      <c r="D23" s="40">
        <v>2.4500000000000002</v>
      </c>
      <c r="E23" s="40">
        <v>7.55</v>
      </c>
      <c r="F23" s="40">
        <v>14.62</v>
      </c>
      <c r="G23" s="40">
        <v>136</v>
      </c>
      <c r="H23" s="43">
        <v>1</v>
      </c>
    </row>
    <row r="24" spans="1:8">
      <c r="A24" s="13" t="s">
        <v>29</v>
      </c>
      <c r="B24" s="7" t="s">
        <v>16</v>
      </c>
      <c r="C24" s="12">
        <f>SUM(C17:C23)</f>
        <v>780</v>
      </c>
      <c r="D24" s="12">
        <f>SUM(D17:D23)</f>
        <v>72.760000000000019</v>
      </c>
      <c r="E24" s="12">
        <f>SUM(E17:E23)</f>
        <v>97.310000000000016</v>
      </c>
      <c r="F24" s="12">
        <f>SUM(F17:F23)</f>
        <v>340.42</v>
      </c>
      <c r="G24" s="12">
        <f>SUM(G17:G23)</f>
        <v>1134.645</v>
      </c>
      <c r="H24" s="12"/>
    </row>
    <row r="25" spans="1:8">
      <c r="A25" s="6" t="s">
        <v>30</v>
      </c>
      <c r="B25" s="66" t="s">
        <v>120</v>
      </c>
      <c r="C25" s="1">
        <v>180</v>
      </c>
      <c r="D25" s="8">
        <v>4.8600000000000003</v>
      </c>
      <c r="E25" s="8">
        <v>4.5</v>
      </c>
      <c r="F25" s="8">
        <v>19.440000000000001</v>
      </c>
      <c r="G25" s="8">
        <v>142.19999999999999</v>
      </c>
      <c r="H25" s="8">
        <v>401</v>
      </c>
    </row>
    <row r="26" spans="1:8" hidden="1">
      <c r="A26" s="6"/>
      <c r="B26" s="7"/>
      <c r="C26" s="16"/>
      <c r="D26" s="8"/>
      <c r="E26" s="8"/>
      <c r="F26" s="8"/>
      <c r="G26" s="8"/>
      <c r="H26" s="8"/>
    </row>
    <row r="27" spans="1:8" hidden="1">
      <c r="A27" s="6"/>
      <c r="B27" s="7" t="s">
        <v>72</v>
      </c>
      <c r="C27" s="8">
        <v>70</v>
      </c>
      <c r="D27" s="8">
        <v>0.4</v>
      </c>
      <c r="E27" s="8">
        <v>0.4</v>
      </c>
      <c r="F27" s="8">
        <v>9.5</v>
      </c>
      <c r="G27" s="8">
        <v>42</v>
      </c>
      <c r="H27" s="9"/>
    </row>
    <row r="28" spans="1:8">
      <c r="A28" s="13" t="s">
        <v>32</v>
      </c>
      <c r="B28" s="7" t="s">
        <v>16</v>
      </c>
      <c r="C28" s="12">
        <f t="shared" ref="C28:F28" si="1">SUM(C25:C27)</f>
        <v>250</v>
      </c>
      <c r="D28" s="12">
        <f t="shared" si="1"/>
        <v>5.2600000000000007</v>
      </c>
      <c r="E28" s="12">
        <f t="shared" si="1"/>
        <v>4.9000000000000004</v>
      </c>
      <c r="F28" s="12">
        <f t="shared" si="1"/>
        <v>28.94</v>
      </c>
      <c r="G28" s="12">
        <f>SUM(G25:G27)</f>
        <v>184.2</v>
      </c>
      <c r="H28" s="12"/>
    </row>
    <row r="29" spans="1:8" ht="12.75" hidden="1" customHeight="1">
      <c r="A29" s="91" t="s">
        <v>33</v>
      </c>
      <c r="B29" s="7"/>
      <c r="C29" s="40">
        <v>200</v>
      </c>
      <c r="D29" s="8"/>
      <c r="E29" s="8"/>
      <c r="F29" s="8"/>
      <c r="G29" s="8"/>
      <c r="H29" s="8"/>
    </row>
    <row r="30" spans="1:8" ht="17.25" customHeight="1">
      <c r="A30" s="91"/>
      <c r="B30" s="66" t="s">
        <v>145</v>
      </c>
      <c r="C30" s="8">
        <v>120</v>
      </c>
      <c r="D30" s="8">
        <v>9.1</v>
      </c>
      <c r="E30" s="8">
        <v>7.2</v>
      </c>
      <c r="F30" s="8">
        <v>8.1</v>
      </c>
      <c r="G30" s="8">
        <v>155</v>
      </c>
      <c r="H30" s="8">
        <v>284</v>
      </c>
    </row>
    <row r="31" spans="1:8">
      <c r="A31" s="91"/>
      <c r="B31" s="66" t="s">
        <v>98</v>
      </c>
      <c r="C31" s="8">
        <v>180</v>
      </c>
      <c r="D31" s="40">
        <v>0.2</v>
      </c>
      <c r="E31" s="40">
        <v>0</v>
      </c>
      <c r="F31" s="40">
        <v>14</v>
      </c>
      <c r="G31" s="40">
        <v>56</v>
      </c>
      <c r="H31" s="43">
        <v>376</v>
      </c>
    </row>
    <row r="32" spans="1:8">
      <c r="A32" s="91"/>
      <c r="B32" s="66" t="s">
        <v>28</v>
      </c>
      <c r="C32" s="40">
        <v>20</v>
      </c>
      <c r="D32" s="40">
        <v>2.4500000000000002</v>
      </c>
      <c r="E32" s="40">
        <v>7.55</v>
      </c>
      <c r="F32" s="40">
        <v>14.62</v>
      </c>
      <c r="G32" s="40">
        <v>136</v>
      </c>
      <c r="H32" s="40">
        <v>1</v>
      </c>
    </row>
    <row r="33" spans="1:8">
      <c r="A33" s="91"/>
      <c r="B33" s="66" t="s">
        <v>37</v>
      </c>
      <c r="C33" s="40">
        <v>20</v>
      </c>
      <c r="D33" s="40">
        <v>2.4500000000000002</v>
      </c>
      <c r="E33" s="40">
        <v>7.55</v>
      </c>
      <c r="F33" s="40">
        <v>14.62</v>
      </c>
      <c r="G33" s="40">
        <v>136</v>
      </c>
      <c r="H33" s="43">
        <v>1</v>
      </c>
    </row>
    <row r="34" spans="1:8" hidden="1">
      <c r="A34" s="91"/>
      <c r="B34" s="7" t="s">
        <v>27</v>
      </c>
      <c r="C34" s="8"/>
      <c r="D34" s="8"/>
      <c r="E34" s="8"/>
      <c r="F34" s="8"/>
      <c r="G34" s="8"/>
      <c r="H34" s="8"/>
    </row>
    <row r="35" spans="1:8" ht="25.5" hidden="1">
      <c r="A35" s="91"/>
      <c r="B35" s="7" t="s">
        <v>75</v>
      </c>
      <c r="C35" s="8"/>
      <c r="D35" s="8"/>
      <c r="E35" s="8"/>
      <c r="F35" s="8"/>
      <c r="G35" s="8"/>
      <c r="H35" s="8"/>
    </row>
    <row r="36" spans="1:8">
      <c r="A36" s="13" t="s">
        <v>38</v>
      </c>
      <c r="B36" s="7" t="s">
        <v>16</v>
      </c>
      <c r="C36" s="12">
        <f t="shared" ref="C36:F36" si="2">SUM(C30:C35)</f>
        <v>340</v>
      </c>
      <c r="D36" s="12">
        <f t="shared" si="2"/>
        <v>14.2</v>
      </c>
      <c r="E36" s="12">
        <f t="shared" si="2"/>
        <v>22.3</v>
      </c>
      <c r="F36" s="12">
        <f t="shared" si="2"/>
        <v>51.339999999999996</v>
      </c>
      <c r="G36" s="12">
        <f>SUM(G30:G35)</f>
        <v>483</v>
      </c>
      <c r="H36" s="12"/>
    </row>
    <row r="37" spans="1:8">
      <c r="A37" s="13" t="s">
        <v>39</v>
      </c>
      <c r="B37" s="7" t="s">
        <v>16</v>
      </c>
      <c r="C37" s="12">
        <f t="shared" ref="C37:F37" si="3">(C12+C15+C24+C28+C36)</f>
        <v>2220</v>
      </c>
      <c r="D37" s="12">
        <f t="shared" si="3"/>
        <v>121.53000000000003</v>
      </c>
      <c r="E37" s="12">
        <f t="shared" si="3"/>
        <v>172.22000000000003</v>
      </c>
      <c r="F37" s="12">
        <f t="shared" si="3"/>
        <v>575.82000000000005</v>
      </c>
      <c r="G37" s="12">
        <f>(G12+G15+G24+G28+G36)</f>
        <v>2687.0949999999998</v>
      </c>
      <c r="H37" s="12" t="s">
        <v>16</v>
      </c>
    </row>
    <row r="38" spans="1:8" ht="128.25" customHeight="1"/>
    <row r="39" spans="1:8">
      <c r="B39" s="7"/>
      <c r="C39" s="8"/>
      <c r="D39" s="8"/>
      <c r="E39" s="8"/>
      <c r="F39" s="8"/>
      <c r="G39" s="8"/>
      <c r="H39" s="8"/>
    </row>
    <row r="40" spans="1:8">
      <c r="B40" s="7"/>
      <c r="C40" s="8"/>
      <c r="D40" s="8"/>
      <c r="E40" s="8"/>
      <c r="F40" s="8"/>
      <c r="G40" s="8"/>
      <c r="H40" s="8"/>
    </row>
    <row r="45" spans="1:8">
      <c r="B45" s="30"/>
      <c r="C45" s="8"/>
      <c r="D45" s="8"/>
      <c r="E45" s="8"/>
      <c r="F45" s="8"/>
      <c r="G45" s="8"/>
      <c r="H45" s="8"/>
    </row>
  </sheetData>
  <mergeCells count="11">
    <mergeCell ref="A4:G4"/>
    <mergeCell ref="A29:A35"/>
    <mergeCell ref="A16:A23"/>
    <mergeCell ref="A5:A10"/>
    <mergeCell ref="A1:H1"/>
    <mergeCell ref="A2:A3"/>
    <mergeCell ref="B2:B3"/>
    <mergeCell ref="C2:C3"/>
    <mergeCell ref="D2:F2"/>
    <mergeCell ref="G2:G3"/>
    <mergeCell ref="H2:H3"/>
  </mergeCells>
  <pageMargins left="0.78749999999999998" right="0.787499999999999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K34"/>
  <sheetViews>
    <sheetView zoomScale="120" zoomScaleNormal="120" workbookViewId="0">
      <selection sqref="A1:H33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/>
    <col min="7" max="7" width="14.85546875" style="1" customWidth="1"/>
    <col min="8" max="8" width="13.85546875" style="1" customWidth="1"/>
    <col min="9" max="1025" width="9.140625" style="2" customWidth="1"/>
  </cols>
  <sheetData>
    <row r="1" spans="1:8" ht="14.45" customHeight="1">
      <c r="A1" s="83" t="s">
        <v>86</v>
      </c>
      <c r="B1" s="83"/>
      <c r="C1" s="83"/>
      <c r="D1" s="83"/>
      <c r="E1" s="83"/>
      <c r="F1" s="83"/>
      <c r="G1" s="83"/>
      <c r="H1" s="83"/>
    </row>
    <row r="2" spans="1:8" s="3" customFormat="1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4.45" customHeight="1">
      <c r="A4" s="80" t="s">
        <v>76</v>
      </c>
      <c r="B4" s="80"/>
      <c r="C4" s="80"/>
      <c r="D4" s="80"/>
      <c r="E4" s="80"/>
      <c r="F4" s="80"/>
      <c r="G4" s="80"/>
      <c r="H4" s="5">
        <v>3</v>
      </c>
    </row>
    <row r="5" spans="1:8" ht="12.75" customHeight="1">
      <c r="A5" s="85" t="s">
        <v>10</v>
      </c>
      <c r="B5" s="37" t="s">
        <v>146</v>
      </c>
      <c r="C5" s="8">
        <v>150</v>
      </c>
      <c r="D5" s="8">
        <v>21.1</v>
      </c>
      <c r="E5" s="8">
        <v>22</v>
      </c>
      <c r="F5" s="8">
        <v>60.9</v>
      </c>
      <c r="G5" s="8">
        <v>249.5</v>
      </c>
      <c r="H5" s="8">
        <v>175</v>
      </c>
    </row>
    <row r="6" spans="1:8">
      <c r="A6" s="86"/>
      <c r="B6" s="37" t="s">
        <v>147</v>
      </c>
      <c r="C6" s="8">
        <v>150</v>
      </c>
      <c r="D6" s="8">
        <v>21.1</v>
      </c>
      <c r="E6" s="8">
        <v>22</v>
      </c>
      <c r="F6" s="8">
        <v>60.9</v>
      </c>
      <c r="G6" s="8">
        <v>249.5</v>
      </c>
      <c r="H6" s="8">
        <v>175</v>
      </c>
    </row>
    <row r="7" spans="1:8">
      <c r="A7" s="86"/>
      <c r="B7" s="38" t="s">
        <v>160</v>
      </c>
      <c r="C7" s="39" t="s">
        <v>161</v>
      </c>
      <c r="D7" s="40">
        <v>0.04</v>
      </c>
      <c r="E7" s="40">
        <v>4.12</v>
      </c>
      <c r="F7" s="40">
        <v>0.04</v>
      </c>
      <c r="G7" s="40">
        <v>37.4</v>
      </c>
      <c r="H7" s="40">
        <v>6</v>
      </c>
    </row>
    <row r="8" spans="1:8">
      <c r="A8" s="86"/>
      <c r="B8" s="77" t="s">
        <v>131</v>
      </c>
      <c r="C8" s="39" t="s">
        <v>161</v>
      </c>
      <c r="D8" s="8">
        <v>0.1</v>
      </c>
      <c r="E8" s="8">
        <v>0.03</v>
      </c>
      <c r="F8" s="8">
        <v>5.0999999999999996</v>
      </c>
      <c r="G8" s="8">
        <v>21</v>
      </c>
      <c r="H8" s="9">
        <v>377</v>
      </c>
    </row>
    <row r="9" spans="1:8">
      <c r="A9" s="86"/>
      <c r="B9" s="38" t="s">
        <v>37</v>
      </c>
      <c r="C9" s="40">
        <v>20</v>
      </c>
      <c r="D9" s="40">
        <v>2.4500000000000002</v>
      </c>
      <c r="E9" s="40">
        <v>7.55</v>
      </c>
      <c r="F9" s="40">
        <v>14.62</v>
      </c>
      <c r="G9" s="40">
        <v>136</v>
      </c>
      <c r="H9" s="40">
        <v>1</v>
      </c>
    </row>
    <row r="10" spans="1:8">
      <c r="A10" s="87"/>
      <c r="B10" s="38" t="s">
        <v>28</v>
      </c>
      <c r="C10" s="40">
        <v>20</v>
      </c>
      <c r="D10" s="40">
        <v>2.4500000000000002</v>
      </c>
      <c r="E10" s="40">
        <v>7.55</v>
      </c>
      <c r="F10" s="40">
        <v>14.62</v>
      </c>
      <c r="G10" s="40">
        <v>136</v>
      </c>
      <c r="H10" s="43">
        <v>1</v>
      </c>
    </row>
    <row r="11" spans="1:8">
      <c r="A11" s="11" t="s">
        <v>15</v>
      </c>
      <c r="B11" s="7" t="s">
        <v>16</v>
      </c>
      <c r="C11" s="12">
        <f t="shared" ref="C11:F11" si="0">SUM(C6:C10)</f>
        <v>190</v>
      </c>
      <c r="D11" s="12">
        <f t="shared" si="0"/>
        <v>26.14</v>
      </c>
      <c r="E11" s="12">
        <f t="shared" si="0"/>
        <v>41.25</v>
      </c>
      <c r="F11" s="12">
        <f t="shared" si="0"/>
        <v>95.28</v>
      </c>
      <c r="G11" s="12">
        <f>SUM(G6:G10)</f>
        <v>579.9</v>
      </c>
      <c r="H11" s="12"/>
    </row>
    <row r="12" spans="1:8" hidden="1">
      <c r="A12" s="55"/>
      <c r="B12" s="38"/>
      <c r="C12" s="40"/>
      <c r="D12" s="40"/>
      <c r="E12" s="40"/>
      <c r="F12" s="40"/>
      <c r="G12" s="40"/>
      <c r="H12" s="40"/>
    </row>
    <row r="13" spans="1:8" hidden="1">
      <c r="A13" s="13"/>
      <c r="B13" s="7"/>
      <c r="C13" s="12"/>
      <c r="D13" s="12"/>
      <c r="E13" s="12"/>
      <c r="F13" s="12"/>
      <c r="G13" s="12"/>
      <c r="H13" s="12"/>
    </row>
    <row r="14" spans="1:8" ht="15" customHeight="1">
      <c r="A14" s="91" t="s">
        <v>20</v>
      </c>
      <c r="B14" s="5" t="s">
        <v>185</v>
      </c>
      <c r="C14" s="8">
        <v>40</v>
      </c>
      <c r="D14" s="5">
        <v>3.8</v>
      </c>
      <c r="E14" s="5">
        <v>4.3</v>
      </c>
      <c r="F14" s="5">
        <v>13.3</v>
      </c>
      <c r="G14" s="5">
        <v>185.9</v>
      </c>
      <c r="H14" s="5">
        <v>75</v>
      </c>
    </row>
    <row r="15" spans="1:8">
      <c r="A15" s="91"/>
      <c r="B15" s="76" t="s">
        <v>165</v>
      </c>
      <c r="C15" s="8">
        <v>180</v>
      </c>
      <c r="D15" s="8">
        <v>0.9</v>
      </c>
      <c r="E15" s="8">
        <v>1.1000000000000001</v>
      </c>
      <c r="F15" s="8">
        <v>3.6</v>
      </c>
      <c r="G15" s="8">
        <v>285</v>
      </c>
      <c r="H15" s="8">
        <v>88</v>
      </c>
    </row>
    <row r="16" spans="1:8">
      <c r="A16" s="91"/>
      <c r="B16" s="37" t="s">
        <v>138</v>
      </c>
      <c r="C16" s="8">
        <v>60</v>
      </c>
      <c r="D16" s="8">
        <v>18.899999999999999</v>
      </c>
      <c r="E16" s="8">
        <v>21</v>
      </c>
      <c r="F16" s="8">
        <v>42.2</v>
      </c>
      <c r="G16" s="8">
        <v>368</v>
      </c>
      <c r="H16" s="8">
        <v>260</v>
      </c>
    </row>
    <row r="17" spans="1:8">
      <c r="A17" s="91"/>
      <c r="B17" s="76" t="s">
        <v>25</v>
      </c>
      <c r="C17" s="8">
        <v>120</v>
      </c>
      <c r="D17" s="8">
        <v>21.1</v>
      </c>
      <c r="E17" s="8">
        <v>19.100000000000001</v>
      </c>
      <c r="F17" s="8">
        <v>60.9</v>
      </c>
      <c r="G17" s="8">
        <v>249.5</v>
      </c>
      <c r="H17" s="8">
        <v>302</v>
      </c>
    </row>
    <row r="18" spans="1:8" hidden="1">
      <c r="A18" s="91"/>
      <c r="B18" s="37" t="s">
        <v>149</v>
      </c>
      <c r="C18" s="8"/>
      <c r="D18" s="8">
        <v>33.799999999999997</v>
      </c>
      <c r="E18" s="8">
        <v>33</v>
      </c>
      <c r="F18" s="8">
        <v>10.8</v>
      </c>
      <c r="G18" s="8">
        <v>179</v>
      </c>
      <c r="H18" s="8">
        <v>330</v>
      </c>
    </row>
    <row r="19" spans="1:8">
      <c r="A19" s="91"/>
      <c r="B19" s="66" t="s">
        <v>49</v>
      </c>
      <c r="C19" s="8">
        <v>180</v>
      </c>
      <c r="D19" s="8">
        <v>0.4</v>
      </c>
      <c r="E19" s="8">
        <v>1.7999999999999999E-2</v>
      </c>
      <c r="F19" s="8">
        <v>25.24</v>
      </c>
      <c r="G19" s="8">
        <v>102.72</v>
      </c>
      <c r="H19" s="8">
        <v>376</v>
      </c>
    </row>
    <row r="20" spans="1:8">
      <c r="A20" s="91"/>
      <c r="B20" s="66" t="s">
        <v>37</v>
      </c>
      <c r="C20" s="40">
        <v>20</v>
      </c>
      <c r="D20" s="40">
        <v>2.4500000000000002</v>
      </c>
      <c r="E20" s="40">
        <v>7.55</v>
      </c>
      <c r="F20" s="40">
        <v>14.62</v>
      </c>
      <c r="G20" s="40">
        <v>136</v>
      </c>
      <c r="H20" s="40">
        <v>1</v>
      </c>
    </row>
    <row r="21" spans="1:8">
      <c r="A21" s="91"/>
      <c r="B21" s="66" t="s">
        <v>28</v>
      </c>
      <c r="C21" s="40">
        <v>20</v>
      </c>
      <c r="D21" s="40">
        <v>2.4500000000000002</v>
      </c>
      <c r="E21" s="40">
        <v>7.55</v>
      </c>
      <c r="F21" s="40">
        <v>14.62</v>
      </c>
      <c r="G21" s="40">
        <v>136</v>
      </c>
      <c r="H21" s="43">
        <v>1</v>
      </c>
    </row>
    <row r="22" spans="1:8">
      <c r="A22" s="13" t="s">
        <v>29</v>
      </c>
      <c r="B22" s="7" t="s">
        <v>16</v>
      </c>
      <c r="C22" s="12">
        <f>SUM(C15:C21)</f>
        <v>580</v>
      </c>
      <c r="D22" s="12">
        <f>SUM(D15:D21)</f>
        <v>80</v>
      </c>
      <c r="E22" s="12">
        <f>SUM(E15:E21)</f>
        <v>89.317999999999998</v>
      </c>
      <c r="F22" s="12">
        <f>SUM(F15:F21)</f>
        <v>171.98000000000002</v>
      </c>
      <c r="G22" s="12">
        <f>SUM(G15:G21)</f>
        <v>1456.22</v>
      </c>
      <c r="H22" s="12"/>
    </row>
    <row r="23" spans="1:8" ht="12.75" customHeight="1">
      <c r="A23" s="81" t="s">
        <v>30</v>
      </c>
      <c r="B23" s="66" t="s">
        <v>164</v>
      </c>
      <c r="C23" s="8">
        <v>100</v>
      </c>
      <c r="D23" s="8">
        <v>3.92</v>
      </c>
      <c r="E23" s="8">
        <v>3.5</v>
      </c>
      <c r="F23" s="8">
        <v>9.8000000000000007</v>
      </c>
      <c r="G23" s="8">
        <v>109</v>
      </c>
      <c r="H23" s="8"/>
    </row>
    <row r="24" spans="1:8" hidden="1">
      <c r="A24" s="81"/>
      <c r="B24" s="7" t="s">
        <v>77</v>
      </c>
      <c r="C24" s="8">
        <v>150</v>
      </c>
      <c r="D24" s="8"/>
      <c r="E24" s="8"/>
      <c r="F24" s="8"/>
      <c r="G24" s="8"/>
      <c r="H24" s="8"/>
    </row>
    <row r="25" spans="1:8" hidden="1">
      <c r="A25" s="81"/>
      <c r="B25" s="7" t="s">
        <v>78</v>
      </c>
      <c r="C25" s="8"/>
      <c r="D25" s="8"/>
      <c r="E25" s="8"/>
      <c r="F25" s="8"/>
      <c r="G25" s="8"/>
      <c r="H25" s="8"/>
    </row>
    <row r="26" spans="1:8">
      <c r="A26" s="13" t="s">
        <v>32</v>
      </c>
      <c r="B26" s="7" t="s">
        <v>16</v>
      </c>
      <c r="C26" s="12">
        <f t="shared" ref="C26:F26" si="1">SUM(C23:C25)</f>
        <v>250</v>
      </c>
      <c r="D26" s="12">
        <f t="shared" si="1"/>
        <v>3.92</v>
      </c>
      <c r="E26" s="12">
        <f t="shared" si="1"/>
        <v>3.5</v>
      </c>
      <c r="F26" s="12">
        <f t="shared" si="1"/>
        <v>9.8000000000000007</v>
      </c>
      <c r="G26" s="12">
        <f>SUM(G23:G25)</f>
        <v>109</v>
      </c>
      <c r="H26" s="12"/>
    </row>
    <row r="27" spans="1:8">
      <c r="A27" s="85" t="s">
        <v>101</v>
      </c>
      <c r="B27" s="66" t="s">
        <v>172</v>
      </c>
      <c r="C27" s="8">
        <v>150</v>
      </c>
      <c r="D27" s="8">
        <v>10.3</v>
      </c>
      <c r="E27" s="8">
        <v>10.8</v>
      </c>
      <c r="F27" s="8">
        <v>28.8</v>
      </c>
      <c r="G27" s="8">
        <v>220</v>
      </c>
      <c r="H27" s="8">
        <v>265</v>
      </c>
    </row>
    <row r="28" spans="1:8">
      <c r="A28" s="86"/>
      <c r="B28" s="66" t="s">
        <v>98</v>
      </c>
      <c r="C28" s="8">
        <v>180</v>
      </c>
      <c r="D28" s="40">
        <v>0.2</v>
      </c>
      <c r="E28" s="40">
        <v>0</v>
      </c>
      <c r="F28" s="40">
        <v>14</v>
      </c>
      <c r="G28" s="40">
        <v>56</v>
      </c>
      <c r="H28" s="43">
        <v>376</v>
      </c>
    </row>
    <row r="29" spans="1:8" ht="25.5" hidden="1" customHeight="1">
      <c r="A29" s="86"/>
      <c r="B29" s="66" t="s">
        <v>28</v>
      </c>
      <c r="C29" s="40">
        <v>200</v>
      </c>
      <c r="D29" s="40">
        <v>2.4500000000000002</v>
      </c>
      <c r="E29" s="40">
        <v>7.55</v>
      </c>
      <c r="F29" s="40">
        <v>14.62</v>
      </c>
      <c r="G29" s="40">
        <v>136</v>
      </c>
      <c r="H29" s="40">
        <v>1</v>
      </c>
    </row>
    <row r="30" spans="1:8">
      <c r="A30" s="86"/>
      <c r="B30" s="66" t="s">
        <v>37</v>
      </c>
      <c r="C30" s="8">
        <v>20</v>
      </c>
      <c r="D30" s="40">
        <v>2.4500000000000002</v>
      </c>
      <c r="E30" s="40">
        <v>7.55</v>
      </c>
      <c r="F30" s="40">
        <v>14.62</v>
      </c>
      <c r="G30" s="40">
        <v>136</v>
      </c>
      <c r="H30" s="43">
        <v>1</v>
      </c>
    </row>
    <row r="31" spans="1:8" hidden="1">
      <c r="A31" s="87"/>
      <c r="B31" s="74" t="s">
        <v>170</v>
      </c>
      <c r="C31" s="8">
        <v>90</v>
      </c>
      <c r="D31" s="8">
        <v>3.1</v>
      </c>
      <c r="E31" s="8">
        <v>4.8</v>
      </c>
      <c r="F31" s="8">
        <v>28</v>
      </c>
      <c r="G31" s="8">
        <v>160</v>
      </c>
      <c r="H31" s="9">
        <v>421</v>
      </c>
    </row>
    <row r="32" spans="1:8">
      <c r="A32" s="13" t="s">
        <v>38</v>
      </c>
      <c r="B32" s="7" t="s">
        <v>16</v>
      </c>
      <c r="C32" s="12">
        <f t="shared" ref="C32:F32" si="2">SUM(C27:C30)</f>
        <v>550</v>
      </c>
      <c r="D32" s="12">
        <f t="shared" si="2"/>
        <v>15.399999999999999</v>
      </c>
      <c r="E32" s="12">
        <f t="shared" si="2"/>
        <v>25.900000000000002</v>
      </c>
      <c r="F32" s="12">
        <f t="shared" si="2"/>
        <v>72.039999999999992</v>
      </c>
      <c r="G32" s="12">
        <f>SUM(G27:G30)</f>
        <v>548</v>
      </c>
      <c r="H32" s="12"/>
    </row>
    <row r="33" spans="1:8">
      <c r="A33" s="13" t="s">
        <v>39</v>
      </c>
      <c r="B33" s="7" t="s">
        <v>16</v>
      </c>
      <c r="C33" s="12">
        <f t="shared" ref="C33:F33" si="3">(C11+C13+C22+C26+C32)</f>
        <v>1570</v>
      </c>
      <c r="D33" s="12">
        <f t="shared" si="3"/>
        <v>125.46000000000001</v>
      </c>
      <c r="E33" s="12">
        <f t="shared" si="3"/>
        <v>159.96799999999999</v>
      </c>
      <c r="F33" s="12">
        <f t="shared" si="3"/>
        <v>349.1</v>
      </c>
      <c r="G33" s="12">
        <f>(G11+G13+G22+G26+G32)</f>
        <v>2693.12</v>
      </c>
      <c r="H33" s="12" t="s">
        <v>16</v>
      </c>
    </row>
    <row r="34" spans="1:8" ht="128.25" customHeight="1"/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14:A21"/>
    <mergeCell ref="A23:A25"/>
    <mergeCell ref="A5:A10"/>
    <mergeCell ref="A27:A31"/>
  </mergeCells>
  <pageMargins left="0.78749999999999998" right="0.787499999999999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H4" sqref="H1:H1048576"/>
    </sheetView>
  </sheetViews>
  <sheetFormatPr defaultRowHeight="15"/>
  <cols>
    <col min="1" max="1" width="22" customWidth="1"/>
    <col min="2" max="2" width="34.85546875" customWidth="1"/>
    <col min="3" max="3" width="11" customWidth="1"/>
    <col min="4" max="6" width="10.5703125" customWidth="1"/>
    <col min="7" max="7" width="14.85546875" customWidth="1"/>
    <col min="8" max="8" width="13.85546875" customWidth="1"/>
  </cols>
  <sheetData>
    <row r="1" spans="1:8" ht="15" customHeight="1">
      <c r="A1" s="83" t="s">
        <v>102</v>
      </c>
      <c r="B1" s="83"/>
      <c r="C1" s="83"/>
      <c r="D1" s="83"/>
      <c r="E1" s="83"/>
      <c r="F1" s="83"/>
      <c r="G1" s="83"/>
      <c r="H1" s="83"/>
    </row>
    <row r="2" spans="1:8" ht="4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8">
      <c r="A5" s="81" t="s">
        <v>10</v>
      </c>
      <c r="B5" s="32" t="s">
        <v>11</v>
      </c>
      <c r="C5" s="8">
        <v>200</v>
      </c>
      <c r="D5" s="8">
        <v>4.4000000000000004</v>
      </c>
      <c r="E5" s="8">
        <v>4.8</v>
      </c>
      <c r="F5" s="8">
        <v>9.6</v>
      </c>
      <c r="G5" s="8">
        <v>196</v>
      </c>
      <c r="H5" s="9">
        <v>174</v>
      </c>
    </row>
    <row r="6" spans="1:8">
      <c r="A6" s="81"/>
      <c r="B6" s="32" t="s">
        <v>12</v>
      </c>
      <c r="C6" s="8">
        <v>200</v>
      </c>
      <c r="D6" s="8">
        <v>4.4000000000000004</v>
      </c>
      <c r="E6" s="8">
        <v>3.8</v>
      </c>
      <c r="F6" s="8">
        <v>15.8</v>
      </c>
      <c r="G6" s="8">
        <v>116</v>
      </c>
      <c r="H6" s="8">
        <v>171</v>
      </c>
    </row>
    <row r="7" spans="1:8">
      <c r="A7" s="81"/>
      <c r="B7" s="32" t="s">
        <v>13</v>
      </c>
      <c r="C7" s="10" t="s">
        <v>87</v>
      </c>
      <c r="D7" s="8">
        <v>0.04</v>
      </c>
      <c r="E7" s="8">
        <v>3.93</v>
      </c>
      <c r="F7" s="8">
        <v>28.88</v>
      </c>
      <c r="G7" s="8">
        <v>112</v>
      </c>
      <c r="H7" s="8">
        <v>1</v>
      </c>
    </row>
    <row r="8" spans="1:8">
      <c r="A8" s="81"/>
      <c r="B8" s="32" t="s">
        <v>14</v>
      </c>
      <c r="C8" s="8">
        <v>200</v>
      </c>
      <c r="D8" s="8">
        <v>1.4</v>
      </c>
      <c r="E8" s="8">
        <v>1.6</v>
      </c>
      <c r="F8" s="8">
        <v>16.399999999999999</v>
      </c>
      <c r="G8" s="8">
        <v>37.89</v>
      </c>
      <c r="H8" s="9">
        <v>377</v>
      </c>
    </row>
    <row r="9" spans="1:8">
      <c r="A9" s="81"/>
      <c r="B9" s="32" t="s">
        <v>37</v>
      </c>
      <c r="C9" s="8">
        <v>30</v>
      </c>
      <c r="D9" s="8">
        <v>2.4</v>
      </c>
      <c r="E9" s="8">
        <v>0.3</v>
      </c>
      <c r="F9" s="8">
        <v>14.5</v>
      </c>
      <c r="G9" s="8">
        <v>90</v>
      </c>
      <c r="H9" s="8">
        <v>1</v>
      </c>
    </row>
    <row r="10" spans="1:8">
      <c r="A10" s="81"/>
      <c r="B10" s="32" t="s">
        <v>28</v>
      </c>
      <c r="C10" s="8">
        <v>20</v>
      </c>
      <c r="D10" s="8">
        <v>3.1</v>
      </c>
      <c r="E10" s="8">
        <v>0.5</v>
      </c>
      <c r="F10" s="8">
        <v>6.8</v>
      </c>
      <c r="G10" s="8">
        <v>56</v>
      </c>
      <c r="H10" s="9">
        <v>1</v>
      </c>
    </row>
    <row r="11" spans="1:8">
      <c r="A11" s="11" t="s">
        <v>15</v>
      </c>
      <c r="B11" s="32" t="s">
        <v>16</v>
      </c>
      <c r="C11" s="12">
        <v>695</v>
      </c>
      <c r="D11" s="12">
        <f>SUM(D5:D10)</f>
        <v>15.74</v>
      </c>
      <c r="E11" s="12">
        <f>SUM(E5:E10)</f>
        <v>14.93</v>
      </c>
      <c r="F11" s="12">
        <f>SUM(F5:F10)</f>
        <v>91.98</v>
      </c>
      <c r="G11" s="12">
        <f>SUM(G5:G10)</f>
        <v>607.89</v>
      </c>
      <c r="H11" s="12"/>
    </row>
    <row r="12" spans="1:8" ht="25.5">
      <c r="A12" s="31" t="s">
        <v>17</v>
      </c>
      <c r="B12" s="32" t="s">
        <v>18</v>
      </c>
      <c r="C12" s="8"/>
      <c r="D12" s="8"/>
      <c r="E12" s="8"/>
      <c r="F12" s="8"/>
      <c r="G12" s="8"/>
      <c r="H12" s="8"/>
    </row>
    <row r="13" spans="1:8">
      <c r="A13" s="13" t="s">
        <v>19</v>
      </c>
      <c r="B13" s="32" t="s">
        <v>16</v>
      </c>
      <c r="C13" s="12">
        <f>SUM(C12:C12)</f>
        <v>0</v>
      </c>
      <c r="D13" s="12">
        <f>SUM(D12:D12)</f>
        <v>0</v>
      </c>
      <c r="E13" s="12">
        <f>SUM(E12:E12)</f>
        <v>0</v>
      </c>
      <c r="F13" s="12">
        <f>SUM(F12:F12)</f>
        <v>0</v>
      </c>
      <c r="G13" s="12">
        <f>SUM(G12:G12)</f>
        <v>0</v>
      </c>
      <c r="H13" s="12"/>
    </row>
    <row r="14" spans="1:8">
      <c r="A14" s="81" t="s">
        <v>20</v>
      </c>
      <c r="B14" s="32" t="s">
        <v>21</v>
      </c>
      <c r="C14" s="8">
        <v>60</v>
      </c>
      <c r="D14" s="8">
        <v>4.88</v>
      </c>
      <c r="E14" s="8">
        <v>7.24</v>
      </c>
      <c r="F14" s="8">
        <v>28.51</v>
      </c>
      <c r="G14" s="8">
        <v>60</v>
      </c>
      <c r="H14" s="9">
        <v>39</v>
      </c>
    </row>
    <row r="15" spans="1:8">
      <c r="A15" s="81"/>
      <c r="B15" s="32" t="s">
        <v>22</v>
      </c>
      <c r="C15" s="10" t="s">
        <v>94</v>
      </c>
      <c r="D15" s="8">
        <v>5.8</v>
      </c>
      <c r="E15" s="8">
        <v>4.4000000000000004</v>
      </c>
      <c r="F15" s="8">
        <v>12.8</v>
      </c>
      <c r="G15" s="8">
        <v>196</v>
      </c>
      <c r="H15" s="9">
        <v>88</v>
      </c>
    </row>
    <row r="16" spans="1:8">
      <c r="A16" s="81"/>
      <c r="B16" s="32" t="s">
        <v>23</v>
      </c>
      <c r="C16" s="10" t="s">
        <v>24</v>
      </c>
      <c r="D16" s="8">
        <v>3.8</v>
      </c>
      <c r="E16" s="8">
        <v>4.5999999999999996</v>
      </c>
      <c r="F16" s="8">
        <v>32.9</v>
      </c>
      <c r="G16" s="8">
        <v>210</v>
      </c>
      <c r="H16" s="9">
        <v>250</v>
      </c>
    </row>
    <row r="17" spans="1:8">
      <c r="A17" s="81"/>
      <c r="B17" s="32" t="s">
        <v>25</v>
      </c>
      <c r="C17" s="14">
        <v>150</v>
      </c>
      <c r="D17" s="14">
        <v>12.9</v>
      </c>
      <c r="E17" s="14">
        <v>13.1</v>
      </c>
      <c r="F17" s="14">
        <v>73.599999999999994</v>
      </c>
      <c r="G17" s="14">
        <v>154</v>
      </c>
      <c r="H17" s="9">
        <v>302</v>
      </c>
    </row>
    <row r="18" spans="1:8">
      <c r="A18" s="81"/>
      <c r="B18" s="32" t="s">
        <v>93</v>
      </c>
      <c r="C18" s="8">
        <v>200</v>
      </c>
      <c r="D18" s="8">
        <v>0.4</v>
      </c>
      <c r="E18" s="8">
        <v>0</v>
      </c>
      <c r="F18" s="8">
        <v>0.12</v>
      </c>
      <c r="G18" s="8">
        <v>110</v>
      </c>
      <c r="H18" s="8">
        <v>349</v>
      </c>
    </row>
    <row r="19" spans="1:8">
      <c r="A19" s="81"/>
      <c r="B19" s="32" t="s">
        <v>37</v>
      </c>
      <c r="C19" s="8">
        <v>30</v>
      </c>
      <c r="D19" s="8">
        <v>2.4</v>
      </c>
      <c r="E19" s="8">
        <v>0.3</v>
      </c>
      <c r="F19" s="8">
        <v>14.5</v>
      </c>
      <c r="G19" s="8">
        <v>90</v>
      </c>
      <c r="H19" s="8">
        <v>1</v>
      </c>
    </row>
    <row r="20" spans="1:8">
      <c r="A20" s="81"/>
      <c r="B20" s="32" t="s">
        <v>28</v>
      </c>
      <c r="C20" s="8">
        <v>20</v>
      </c>
      <c r="D20" s="8">
        <v>3.1</v>
      </c>
      <c r="E20" s="8">
        <v>0.5</v>
      </c>
      <c r="F20" s="8">
        <v>6.8</v>
      </c>
      <c r="G20" s="8">
        <v>56</v>
      </c>
      <c r="H20" s="9">
        <v>1</v>
      </c>
    </row>
    <row r="21" spans="1:8">
      <c r="A21" s="13" t="s">
        <v>29</v>
      </c>
      <c r="B21" s="15" t="s">
        <v>16</v>
      </c>
      <c r="C21" s="16">
        <f>SUM(C14:C20)</f>
        <v>460</v>
      </c>
      <c r="D21" s="16">
        <f>SUM(D14:D20)</f>
        <v>33.28</v>
      </c>
      <c r="E21" s="16">
        <f>SUM(E14:E20)</f>
        <v>30.140000000000004</v>
      </c>
      <c r="F21" s="16">
        <f>SUM(F14:F20)</f>
        <v>169.23000000000002</v>
      </c>
      <c r="G21" s="16">
        <f>SUM(G14:G20)</f>
        <v>876</v>
      </c>
      <c r="H21" s="16"/>
    </row>
    <row r="22" spans="1:8">
      <c r="A22" s="81" t="s">
        <v>30</v>
      </c>
      <c r="B22" s="32" t="s">
        <v>31</v>
      </c>
      <c r="C22" s="8">
        <v>150</v>
      </c>
      <c r="D22" s="8">
        <v>0.09</v>
      </c>
      <c r="E22" s="8">
        <v>0.4</v>
      </c>
      <c r="F22" s="8">
        <v>20.32</v>
      </c>
      <c r="G22" s="8">
        <v>109</v>
      </c>
      <c r="H22" s="9">
        <v>401</v>
      </c>
    </row>
    <row r="23" spans="1:8">
      <c r="A23" s="81"/>
      <c r="B23" s="32"/>
      <c r="C23" s="8"/>
      <c r="D23" s="8"/>
      <c r="E23" s="8"/>
      <c r="F23" s="8"/>
      <c r="G23" s="8"/>
      <c r="H23" s="8">
        <v>401</v>
      </c>
    </row>
    <row r="24" spans="1:8">
      <c r="A24" s="13" t="s">
        <v>32</v>
      </c>
      <c r="B24" s="15" t="s">
        <v>16</v>
      </c>
      <c r="C24" s="16">
        <f>SUM(C22:C23)</f>
        <v>150</v>
      </c>
      <c r="D24" s="16">
        <f>SUM(D22:D23)</f>
        <v>0.09</v>
      </c>
      <c r="E24" s="16">
        <f>SUM(E22:E23)</f>
        <v>0.4</v>
      </c>
      <c r="F24" s="16">
        <f>SUM(F22:F23)</f>
        <v>20.32</v>
      </c>
      <c r="G24" s="16">
        <f>SUM(G22:G23)</f>
        <v>109</v>
      </c>
      <c r="H24" s="16"/>
    </row>
    <row r="25" spans="1:8">
      <c r="A25" s="81" t="s">
        <v>33</v>
      </c>
      <c r="B25" s="32" t="s">
        <v>34</v>
      </c>
      <c r="C25" s="8">
        <v>150</v>
      </c>
      <c r="D25" s="8">
        <v>4.59</v>
      </c>
      <c r="E25" s="8">
        <v>10.01</v>
      </c>
      <c r="F25" s="8">
        <v>22.71</v>
      </c>
      <c r="G25" s="8">
        <v>204</v>
      </c>
      <c r="H25" s="9">
        <v>309</v>
      </c>
    </row>
    <row r="26" spans="1:8">
      <c r="A26" s="81"/>
      <c r="B26" s="32" t="s">
        <v>35</v>
      </c>
      <c r="C26" s="8">
        <v>70</v>
      </c>
      <c r="D26" s="8">
        <v>18.600000000000001</v>
      </c>
      <c r="E26" s="8">
        <v>6.3</v>
      </c>
      <c r="F26" s="8">
        <v>68.099999999999994</v>
      </c>
      <c r="G26" s="8">
        <v>300</v>
      </c>
      <c r="H26" s="9">
        <v>279</v>
      </c>
    </row>
    <row r="27" spans="1:8">
      <c r="A27" s="81"/>
      <c r="B27" s="32" t="s">
        <v>36</v>
      </c>
      <c r="C27" s="8">
        <v>200</v>
      </c>
      <c r="D27" s="8">
        <v>1.4</v>
      </c>
      <c r="E27" s="8">
        <v>1.6</v>
      </c>
      <c r="F27" s="8">
        <v>16.399999999999999</v>
      </c>
      <c r="G27" s="8">
        <v>37.89</v>
      </c>
      <c r="H27" s="9">
        <v>376</v>
      </c>
    </row>
    <row r="28" spans="1:8">
      <c r="A28" s="81"/>
      <c r="B28" s="32" t="s">
        <v>37</v>
      </c>
      <c r="C28" s="8">
        <v>30</v>
      </c>
      <c r="D28" s="8">
        <v>2.4</v>
      </c>
      <c r="E28" s="8">
        <v>0.3</v>
      </c>
      <c r="F28" s="8">
        <v>14.5</v>
      </c>
      <c r="G28" s="8">
        <v>90</v>
      </c>
      <c r="H28" s="8">
        <v>1</v>
      </c>
    </row>
    <row r="29" spans="1:8">
      <c r="A29" s="81"/>
      <c r="B29" s="32" t="s">
        <v>28</v>
      </c>
      <c r="C29" s="8">
        <v>20</v>
      </c>
      <c r="D29" s="8">
        <v>3.1</v>
      </c>
      <c r="E29" s="8">
        <v>0.5</v>
      </c>
      <c r="F29" s="8">
        <v>6.8</v>
      </c>
      <c r="G29" s="8">
        <v>56</v>
      </c>
      <c r="H29" s="9">
        <v>1</v>
      </c>
    </row>
    <row r="30" spans="1:8">
      <c r="A30" s="13" t="s">
        <v>38</v>
      </c>
      <c r="B30" s="15" t="s">
        <v>16</v>
      </c>
      <c r="C30" s="16">
        <f>SUM(C25:C29)</f>
        <v>470</v>
      </c>
      <c r="D30" s="16">
        <f>SUM(D25:D29)</f>
        <v>30.09</v>
      </c>
      <c r="E30" s="16">
        <f>SUM(E25:E29)</f>
        <v>18.71</v>
      </c>
      <c r="F30" s="16">
        <f>SUM(F25:F29)</f>
        <v>128.51000000000002</v>
      </c>
      <c r="G30" s="16">
        <f>SUM(G25:G29)</f>
        <v>687.89</v>
      </c>
      <c r="H30" s="16" t="s">
        <v>16</v>
      </c>
    </row>
    <row r="31" spans="1:8">
      <c r="A31" s="13" t="s">
        <v>39</v>
      </c>
      <c r="B31" s="32" t="s">
        <v>16</v>
      </c>
      <c r="C31" s="12">
        <f>(C11+C13+C21+C24+C30)</f>
        <v>1775</v>
      </c>
      <c r="D31" s="12">
        <f>(D11+D13+D21+D24+D30)</f>
        <v>79.2</v>
      </c>
      <c r="E31" s="12">
        <f>(E11+E13+E21+E24+E30)</f>
        <v>64.180000000000007</v>
      </c>
      <c r="F31" s="12">
        <f>(F11+F13+F21+F24+F30)</f>
        <v>410.04000000000008</v>
      </c>
      <c r="G31" s="12">
        <f>(G11+G13+G21+G24+G30)</f>
        <v>2280.7799999999997</v>
      </c>
      <c r="H31" s="12" t="s">
        <v>16</v>
      </c>
    </row>
  </sheetData>
  <mergeCells count="12">
    <mergeCell ref="A4:G4"/>
    <mergeCell ref="A5:A10"/>
    <mergeCell ref="A14:A20"/>
    <mergeCell ref="A22:A23"/>
    <mergeCell ref="A25:A29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H34"/>
    </sheetView>
  </sheetViews>
  <sheetFormatPr defaultRowHeight="15"/>
  <sheetData>
    <row r="1" spans="1:8">
      <c r="A1" s="83" t="s">
        <v>40</v>
      </c>
      <c r="B1" s="83"/>
      <c r="C1" s="83"/>
      <c r="D1" s="83"/>
      <c r="E1" s="83"/>
      <c r="F1" s="83"/>
      <c r="G1" s="83"/>
      <c r="H1" s="83"/>
    </row>
    <row r="2" spans="1:8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>
      <c r="A4" s="80" t="s">
        <v>9</v>
      </c>
      <c r="B4" s="80"/>
      <c r="C4" s="80"/>
      <c r="D4" s="80"/>
      <c r="E4" s="80"/>
      <c r="F4" s="80"/>
      <c r="G4" s="80"/>
      <c r="H4" s="5"/>
    </row>
    <row r="5" spans="1:8" ht="63.75">
      <c r="A5" s="85" t="s">
        <v>10</v>
      </c>
      <c r="B5" s="32" t="s">
        <v>41</v>
      </c>
      <c r="C5" s="8">
        <v>200</v>
      </c>
      <c r="D5" s="8">
        <v>7.18</v>
      </c>
      <c r="E5" s="8">
        <v>6.51</v>
      </c>
      <c r="F5" s="8">
        <v>23.54</v>
      </c>
      <c r="G5" s="8">
        <v>182</v>
      </c>
      <c r="H5" s="8">
        <v>120</v>
      </c>
    </row>
    <row r="6" spans="1:8" ht="63.75">
      <c r="A6" s="86"/>
      <c r="B6" s="32" t="s">
        <v>42</v>
      </c>
      <c r="C6" s="8">
        <v>200</v>
      </c>
      <c r="D6" s="8">
        <v>4.59</v>
      </c>
      <c r="E6" s="8">
        <v>10.01</v>
      </c>
      <c r="F6" s="8">
        <v>22.71</v>
      </c>
      <c r="G6" s="8">
        <v>204</v>
      </c>
      <c r="H6" s="9">
        <v>309</v>
      </c>
    </row>
    <row r="7" spans="1:8" ht="38.25">
      <c r="A7" s="86"/>
      <c r="B7" s="32" t="s">
        <v>13</v>
      </c>
      <c r="C7" s="10" t="s">
        <v>87</v>
      </c>
      <c r="D7" s="8">
        <v>0.04</v>
      </c>
      <c r="E7" s="8">
        <v>3.93</v>
      </c>
      <c r="F7" s="8">
        <v>28.88</v>
      </c>
      <c r="G7" s="8">
        <v>122</v>
      </c>
      <c r="H7" s="8">
        <v>1</v>
      </c>
    </row>
    <row r="8" spans="1:8" ht="25.5">
      <c r="A8" s="86"/>
      <c r="B8" s="32" t="s">
        <v>95</v>
      </c>
      <c r="C8" s="8">
        <v>200</v>
      </c>
      <c r="D8" s="8">
        <v>1.4</v>
      </c>
      <c r="E8" s="8">
        <v>1.6</v>
      </c>
      <c r="F8" s="8">
        <v>16.399999999999999</v>
      </c>
      <c r="G8" s="8">
        <v>37.89</v>
      </c>
      <c r="H8" s="9">
        <v>376</v>
      </c>
    </row>
    <row r="9" spans="1:8" ht="38.25">
      <c r="A9" s="86"/>
      <c r="B9" s="32" t="s">
        <v>37</v>
      </c>
      <c r="C9" s="8">
        <v>30</v>
      </c>
      <c r="D9" s="8">
        <v>2.4</v>
      </c>
      <c r="E9" s="8">
        <v>0.3</v>
      </c>
      <c r="F9" s="8">
        <v>14.5</v>
      </c>
      <c r="G9" s="8">
        <v>90</v>
      </c>
      <c r="H9" s="8">
        <v>1</v>
      </c>
    </row>
    <row r="10" spans="1:8" ht="51">
      <c r="A10" s="87"/>
      <c r="B10" s="32" t="s">
        <v>28</v>
      </c>
      <c r="C10" s="8">
        <v>20</v>
      </c>
      <c r="D10" s="8">
        <v>3.1</v>
      </c>
      <c r="E10" s="8">
        <v>0.5</v>
      </c>
      <c r="F10" s="8">
        <v>6.8</v>
      </c>
      <c r="G10" s="8">
        <v>56</v>
      </c>
      <c r="H10" s="9">
        <v>1</v>
      </c>
    </row>
    <row r="11" spans="1:8" ht="25.5">
      <c r="A11" s="11" t="s">
        <v>15</v>
      </c>
      <c r="B11" s="32" t="s">
        <v>16</v>
      </c>
      <c r="C11" s="12">
        <f>SUM(C5:C10)</f>
        <v>650</v>
      </c>
      <c r="D11" s="12">
        <f>SUM(D5:D10)</f>
        <v>18.71</v>
      </c>
      <c r="E11" s="12">
        <f>SUM(E5:E10)</f>
        <v>22.85</v>
      </c>
      <c r="F11" s="12">
        <f>SUM(F5:F10)</f>
        <v>112.83</v>
      </c>
      <c r="G11" s="12">
        <f>SUM(G5:G10)</f>
        <v>691.89</v>
      </c>
      <c r="H11" s="12"/>
    </row>
    <row r="12" spans="1:8" ht="25.5">
      <c r="A12" s="31" t="s">
        <v>17</v>
      </c>
      <c r="B12" s="32" t="s">
        <v>43</v>
      </c>
      <c r="C12" s="8">
        <v>100</v>
      </c>
      <c r="D12" s="8"/>
      <c r="E12" s="8"/>
      <c r="F12" s="8"/>
      <c r="G12" s="8"/>
      <c r="H12" s="9"/>
    </row>
    <row r="13" spans="1:8" ht="51">
      <c r="A13" s="31"/>
      <c r="B13" s="32" t="s">
        <v>44</v>
      </c>
      <c r="C13" s="8">
        <v>200</v>
      </c>
      <c r="D13" s="8"/>
      <c r="E13" s="8"/>
      <c r="F13" s="8"/>
      <c r="G13" s="8"/>
      <c r="H13" s="8"/>
    </row>
    <row r="14" spans="1:8" ht="39">
      <c r="A14" s="13" t="s">
        <v>19</v>
      </c>
      <c r="B14" s="32" t="s">
        <v>16</v>
      </c>
      <c r="C14" s="12">
        <f>SUM(C12:C13)</f>
        <v>300</v>
      </c>
      <c r="D14" s="12">
        <f>SUM(D12:D13)</f>
        <v>0</v>
      </c>
      <c r="E14" s="12">
        <f>SUM(E12:E13)</f>
        <v>0</v>
      </c>
      <c r="F14" s="12">
        <f>SUM(F12:F13)</f>
        <v>0</v>
      </c>
      <c r="G14" s="12">
        <f>SUM(G12:G13)</f>
        <v>0</v>
      </c>
      <c r="H14" s="12"/>
    </row>
    <row r="15" spans="1:8" ht="51">
      <c r="A15" s="81" t="s">
        <v>20</v>
      </c>
      <c r="B15" s="32" t="s">
        <v>45</v>
      </c>
      <c r="C15" s="8">
        <v>60</v>
      </c>
      <c r="D15" s="8">
        <v>0.70399999999999996</v>
      </c>
      <c r="E15" s="8">
        <v>2.54</v>
      </c>
      <c r="F15" s="8">
        <v>4.5</v>
      </c>
      <c r="G15" s="8">
        <v>43.7</v>
      </c>
      <c r="H15" s="9">
        <v>45</v>
      </c>
    </row>
    <row r="16" spans="1:8" ht="38.25">
      <c r="A16" s="81"/>
      <c r="B16" s="32" t="s">
        <v>46</v>
      </c>
      <c r="C16" s="8">
        <v>250</v>
      </c>
      <c r="D16" s="8">
        <v>4.4000000000000004</v>
      </c>
      <c r="E16" s="8">
        <v>3.8</v>
      </c>
      <c r="F16" s="8">
        <v>15.8</v>
      </c>
      <c r="G16" s="8">
        <v>134.5</v>
      </c>
      <c r="H16" s="9">
        <v>58</v>
      </c>
    </row>
    <row r="17" spans="1:8" ht="25.5">
      <c r="A17" s="81"/>
      <c r="B17" s="32" t="s">
        <v>91</v>
      </c>
      <c r="C17" s="8">
        <v>70</v>
      </c>
      <c r="D17" s="8">
        <v>0.4</v>
      </c>
      <c r="E17" s="8">
        <v>1.1000000000000001</v>
      </c>
      <c r="F17" s="8">
        <v>1.8</v>
      </c>
      <c r="G17" s="8">
        <v>100</v>
      </c>
      <c r="H17" s="8">
        <v>268</v>
      </c>
    </row>
    <row r="18" spans="1:8" ht="38.25">
      <c r="A18" s="81"/>
      <c r="B18" s="32" t="s">
        <v>47</v>
      </c>
      <c r="C18" s="8">
        <v>150</v>
      </c>
      <c r="D18" s="8">
        <v>3.2</v>
      </c>
      <c r="E18" s="8">
        <v>5.5</v>
      </c>
      <c r="F18" s="8">
        <v>28.8</v>
      </c>
      <c r="G18" s="8">
        <v>164</v>
      </c>
      <c r="H18" s="8">
        <v>312</v>
      </c>
    </row>
    <row r="19" spans="1:8" ht="25.5">
      <c r="A19" s="81"/>
      <c r="B19" s="32" t="s">
        <v>48</v>
      </c>
      <c r="C19" s="8">
        <v>40</v>
      </c>
      <c r="D19" s="8">
        <v>1.9</v>
      </c>
      <c r="E19" s="8">
        <v>8.9</v>
      </c>
      <c r="F19" s="8">
        <v>7.7</v>
      </c>
      <c r="G19" s="8">
        <v>37.25</v>
      </c>
      <c r="H19" s="9">
        <v>331</v>
      </c>
    </row>
    <row r="20" spans="1:8" ht="38.25">
      <c r="A20" s="81"/>
      <c r="B20" s="32" t="s">
        <v>26</v>
      </c>
      <c r="C20" s="8">
        <v>200</v>
      </c>
      <c r="D20" s="8">
        <v>0.4</v>
      </c>
      <c r="E20" s="8">
        <v>0</v>
      </c>
      <c r="F20" s="8">
        <v>0.12</v>
      </c>
      <c r="G20" s="8">
        <v>102.72</v>
      </c>
      <c r="H20" s="8">
        <v>376</v>
      </c>
    </row>
    <row r="21" spans="1:8" ht="38.25">
      <c r="A21" s="81"/>
      <c r="B21" s="32" t="s">
        <v>37</v>
      </c>
      <c r="C21" s="8">
        <v>30</v>
      </c>
      <c r="D21" s="8">
        <v>2.4</v>
      </c>
      <c r="E21" s="8">
        <v>0.3</v>
      </c>
      <c r="F21" s="8">
        <v>14.5</v>
      </c>
      <c r="G21" s="8">
        <v>90</v>
      </c>
      <c r="H21" s="8">
        <v>1</v>
      </c>
    </row>
    <row r="22" spans="1:8" ht="51">
      <c r="A22" s="81"/>
      <c r="B22" s="32" t="s">
        <v>28</v>
      </c>
      <c r="C22" s="8">
        <v>20</v>
      </c>
      <c r="D22" s="8">
        <v>3.1</v>
      </c>
      <c r="E22" s="8">
        <v>0.5</v>
      </c>
      <c r="F22" s="8">
        <v>6.8</v>
      </c>
      <c r="G22" s="8">
        <v>56</v>
      </c>
      <c r="H22" s="9">
        <v>1</v>
      </c>
    </row>
    <row r="23" spans="1:8" ht="26.25">
      <c r="A23" s="13" t="s">
        <v>29</v>
      </c>
      <c r="B23" s="15" t="s">
        <v>16</v>
      </c>
      <c r="C23" s="16">
        <f>SUM(C15:C22)</f>
        <v>820</v>
      </c>
      <c r="D23" s="16">
        <f>SUM(D15:D22)</f>
        <v>16.504000000000001</v>
      </c>
      <c r="E23" s="16">
        <f>SUM(E15:E22)</f>
        <v>22.64</v>
      </c>
      <c r="F23" s="16">
        <f>SUM(F15:F22)</f>
        <v>80.02</v>
      </c>
      <c r="G23" s="16">
        <f>SUM(G15:G22)</f>
        <v>728.17</v>
      </c>
      <c r="H23" s="16"/>
    </row>
    <row r="24" spans="1:8">
      <c r="A24" s="81" t="s">
        <v>30</v>
      </c>
      <c r="B24" s="32" t="s">
        <v>50</v>
      </c>
      <c r="C24" s="8">
        <v>150</v>
      </c>
      <c r="D24" s="8">
        <v>4.62</v>
      </c>
      <c r="E24" s="8">
        <v>4.13</v>
      </c>
      <c r="F24" s="8">
        <v>18.149999999999999</v>
      </c>
      <c r="G24" s="8">
        <v>111</v>
      </c>
      <c r="H24" s="8">
        <v>401</v>
      </c>
    </row>
    <row r="25" spans="1:8">
      <c r="A25" s="81"/>
      <c r="B25" s="32" t="s">
        <v>51</v>
      </c>
      <c r="C25" s="8"/>
      <c r="D25" s="8"/>
      <c r="E25" s="8"/>
      <c r="F25" s="8"/>
      <c r="G25" s="8"/>
      <c r="H25" s="8"/>
    </row>
    <row r="26" spans="1:8" ht="26.25">
      <c r="A26" s="13" t="s">
        <v>32</v>
      </c>
      <c r="B26" s="15" t="s">
        <v>16</v>
      </c>
      <c r="C26" s="16">
        <f>SUM(C24:C25)</f>
        <v>150</v>
      </c>
      <c r="D26" s="16">
        <f>SUM(D24:D25)</f>
        <v>4.62</v>
      </c>
      <c r="E26" s="16">
        <f>SUM(E24:E25)</f>
        <v>4.13</v>
      </c>
      <c r="F26" s="16">
        <f>SUM(F24:F25)</f>
        <v>18.149999999999999</v>
      </c>
      <c r="G26" s="16">
        <f>SUM(G24:G25)</f>
        <v>111</v>
      </c>
      <c r="H26" s="16"/>
    </row>
    <row r="27" spans="1:8" ht="89.25">
      <c r="A27" s="81" t="s">
        <v>33</v>
      </c>
      <c r="B27" s="32" t="s">
        <v>52</v>
      </c>
      <c r="C27" s="8">
        <v>150</v>
      </c>
      <c r="D27" s="8">
        <v>15.14</v>
      </c>
      <c r="E27" s="8">
        <v>10.76</v>
      </c>
      <c r="F27" s="8">
        <v>24.34</v>
      </c>
      <c r="G27" s="8">
        <v>284</v>
      </c>
      <c r="H27" s="8">
        <v>235</v>
      </c>
    </row>
    <row r="28" spans="1:8" ht="25.5">
      <c r="A28" s="81"/>
      <c r="B28" s="32" t="s">
        <v>66</v>
      </c>
      <c r="C28" s="8">
        <v>200</v>
      </c>
      <c r="D28" s="8">
        <v>1.4</v>
      </c>
      <c r="E28" s="8">
        <v>1.6</v>
      </c>
      <c r="F28" s="8">
        <v>16.399999999999999</v>
      </c>
      <c r="G28" s="8">
        <v>37.89</v>
      </c>
      <c r="H28" s="9">
        <v>376</v>
      </c>
    </row>
    <row r="29" spans="1:8" ht="51">
      <c r="A29" s="81"/>
      <c r="B29" s="32" t="s">
        <v>28</v>
      </c>
      <c r="C29" s="8">
        <v>20</v>
      </c>
      <c r="D29" s="8">
        <v>3.1</v>
      </c>
      <c r="E29" s="8">
        <v>0.5</v>
      </c>
      <c r="F29" s="8">
        <v>6.8</v>
      </c>
      <c r="G29" s="8">
        <v>56</v>
      </c>
      <c r="H29" s="9">
        <v>1</v>
      </c>
    </row>
    <row r="30" spans="1:8" ht="38.25">
      <c r="A30" s="81"/>
      <c r="B30" s="32" t="s">
        <v>37</v>
      </c>
      <c r="C30" s="8">
        <v>50</v>
      </c>
      <c r="D30" s="8">
        <v>3.4</v>
      </c>
      <c r="E30" s="8">
        <v>0.6</v>
      </c>
      <c r="F30" s="8">
        <v>6.8</v>
      </c>
      <c r="G30" s="8">
        <v>90</v>
      </c>
      <c r="H30" s="9">
        <v>1</v>
      </c>
    </row>
    <row r="31" spans="1:8" ht="76.5">
      <c r="A31" s="81"/>
      <c r="B31" s="32" t="s">
        <v>53</v>
      </c>
      <c r="C31" s="8"/>
      <c r="D31" s="8"/>
      <c r="E31" s="8"/>
      <c r="F31" s="8"/>
      <c r="G31" s="8"/>
      <c r="H31" s="8"/>
    </row>
    <row r="32" spans="1:8" ht="51">
      <c r="A32" s="81"/>
      <c r="B32" s="32" t="s">
        <v>28</v>
      </c>
      <c r="C32" s="8"/>
      <c r="D32" s="8"/>
      <c r="E32" s="8"/>
      <c r="F32" s="8"/>
      <c r="G32" s="8"/>
      <c r="H32" s="8"/>
    </row>
    <row r="33" spans="1:8" ht="26.25">
      <c r="A33" s="13" t="s">
        <v>38</v>
      </c>
      <c r="B33" s="15" t="s">
        <v>16</v>
      </c>
      <c r="C33" s="16">
        <f>SUM(C27:C32)</f>
        <v>420</v>
      </c>
      <c r="D33" s="16">
        <f>SUM(D27:D32)</f>
        <v>23.04</v>
      </c>
      <c r="E33" s="16">
        <f>SUM(E27:E32)</f>
        <v>13.459999999999999</v>
      </c>
      <c r="F33" s="16">
        <f>SUM(F27:F32)</f>
        <v>54.339999999999989</v>
      </c>
      <c r="G33" s="16">
        <f>SUM(G27:G32)</f>
        <v>467.89</v>
      </c>
      <c r="H33" s="16"/>
    </row>
    <row r="34" spans="1:8" ht="26.25">
      <c r="A34" s="13" t="s">
        <v>39</v>
      </c>
      <c r="B34" s="32" t="s">
        <v>16</v>
      </c>
      <c r="C34" s="12">
        <f>(C11+C14+C23+C26+C33)</f>
        <v>2340</v>
      </c>
      <c r="D34" s="12">
        <f>(D11+D14+D23+D26+D33)</f>
        <v>62.873999999999995</v>
      </c>
      <c r="E34" s="12">
        <f>(E11+E14+E23+E26+E33)</f>
        <v>63.080000000000005</v>
      </c>
      <c r="F34" s="12">
        <f>(F11+F14+F23+F26+F33)</f>
        <v>265.33999999999997</v>
      </c>
      <c r="G34" s="12">
        <f>(G11+G14+G23+G26+G33)</f>
        <v>1998.9499999999998</v>
      </c>
      <c r="H34" s="12" t="s">
        <v>16</v>
      </c>
    </row>
  </sheetData>
  <mergeCells count="12">
    <mergeCell ref="A4:G4"/>
    <mergeCell ref="A5:A10"/>
    <mergeCell ref="A15:A22"/>
    <mergeCell ref="A24:A25"/>
    <mergeCell ref="A27:A32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H34"/>
    </sheetView>
  </sheetViews>
  <sheetFormatPr defaultRowHeight="15"/>
  <sheetData>
    <row r="1" spans="1:8">
      <c r="A1" s="83" t="s">
        <v>54</v>
      </c>
      <c r="B1" s="83"/>
      <c r="C1" s="83"/>
      <c r="D1" s="83"/>
      <c r="E1" s="83"/>
      <c r="F1" s="83"/>
      <c r="G1" s="83"/>
      <c r="H1" s="83"/>
    </row>
    <row r="2" spans="1:8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>
      <c r="A4" s="80" t="s">
        <v>9</v>
      </c>
      <c r="B4" s="80"/>
      <c r="C4" s="80"/>
      <c r="D4" s="80"/>
      <c r="E4" s="80"/>
      <c r="F4" s="80"/>
      <c r="G4" s="80"/>
      <c r="H4" s="5"/>
    </row>
    <row r="5" spans="1:8" ht="51">
      <c r="A5" s="85" t="s">
        <v>10</v>
      </c>
      <c r="B5" s="32" t="s">
        <v>55</v>
      </c>
      <c r="C5" s="8">
        <v>200</v>
      </c>
      <c r="D5" s="8">
        <v>0.18</v>
      </c>
      <c r="E5" s="8">
        <v>2.2000000000000002</v>
      </c>
      <c r="F5" s="8">
        <v>12.4</v>
      </c>
      <c r="G5" s="8">
        <v>200</v>
      </c>
      <c r="H5" s="8">
        <v>173</v>
      </c>
    </row>
    <row r="6" spans="1:8" ht="51">
      <c r="A6" s="86"/>
      <c r="B6" s="32" t="s">
        <v>56</v>
      </c>
      <c r="C6" s="8">
        <v>200</v>
      </c>
      <c r="D6" s="8">
        <v>0</v>
      </c>
      <c r="E6" s="8">
        <v>0</v>
      </c>
      <c r="F6" s="8">
        <v>10.4</v>
      </c>
      <c r="G6" s="8">
        <v>185</v>
      </c>
      <c r="H6" s="8">
        <v>173</v>
      </c>
    </row>
    <row r="7" spans="1:8" ht="25.5">
      <c r="A7" s="86"/>
      <c r="B7" s="32" t="s">
        <v>84</v>
      </c>
      <c r="C7" s="10" t="s">
        <v>88</v>
      </c>
      <c r="D7" s="8">
        <v>1.6</v>
      </c>
      <c r="E7" s="8">
        <v>2.4</v>
      </c>
      <c r="F7" s="8">
        <v>6.2</v>
      </c>
      <c r="G7" s="8">
        <v>36</v>
      </c>
      <c r="H7" s="8">
        <v>3</v>
      </c>
    </row>
    <row r="8" spans="1:8" ht="25.5">
      <c r="A8" s="86"/>
      <c r="B8" s="32" t="s">
        <v>96</v>
      </c>
      <c r="C8" s="8">
        <v>200</v>
      </c>
      <c r="D8" s="8">
        <v>1.4</v>
      </c>
      <c r="E8" s="8">
        <v>1.6</v>
      </c>
      <c r="F8" s="8">
        <v>16.399999999999999</v>
      </c>
      <c r="G8" s="8">
        <v>37.89</v>
      </c>
      <c r="H8" s="9">
        <v>376</v>
      </c>
    </row>
    <row r="9" spans="1:8" ht="51">
      <c r="A9" s="86"/>
      <c r="B9" s="32" t="s">
        <v>28</v>
      </c>
      <c r="C9" s="8">
        <v>20</v>
      </c>
      <c r="D9" s="8">
        <v>3.1</v>
      </c>
      <c r="E9" s="8">
        <v>0.5</v>
      </c>
      <c r="F9" s="8">
        <v>6.8</v>
      </c>
      <c r="G9" s="8">
        <v>56</v>
      </c>
      <c r="H9" s="9">
        <v>1</v>
      </c>
    </row>
    <row r="10" spans="1:8" ht="38.25">
      <c r="A10" s="87"/>
      <c r="B10" s="32" t="s">
        <v>37</v>
      </c>
      <c r="C10" s="8">
        <v>30</v>
      </c>
      <c r="D10" s="8">
        <v>2.4</v>
      </c>
      <c r="E10" s="8">
        <v>0.3</v>
      </c>
      <c r="F10" s="8">
        <v>14.5</v>
      </c>
      <c r="G10" s="8">
        <v>90</v>
      </c>
      <c r="H10" s="8">
        <v>1</v>
      </c>
    </row>
    <row r="11" spans="1:8" ht="25.5">
      <c r="A11" s="11" t="s">
        <v>15</v>
      </c>
      <c r="B11" s="32" t="s">
        <v>16</v>
      </c>
      <c r="C11" s="12">
        <f>SUM(C6:C10)</f>
        <v>450</v>
      </c>
      <c r="D11" s="12">
        <f>SUM(D6:D10)</f>
        <v>8.5</v>
      </c>
      <c r="E11" s="12">
        <f>SUM(E6:E10)</f>
        <v>4.8</v>
      </c>
      <c r="F11" s="12">
        <f>SUM(F6:F10)</f>
        <v>54.3</v>
      </c>
      <c r="G11" s="12">
        <f>SUM(G6:G10)</f>
        <v>404.89</v>
      </c>
      <c r="H11" s="12"/>
    </row>
    <row r="12" spans="1:8">
      <c r="A12" s="81" t="s">
        <v>17</v>
      </c>
      <c r="B12" s="32" t="s">
        <v>57</v>
      </c>
      <c r="C12" s="8"/>
      <c r="D12" s="8"/>
      <c r="E12" s="8"/>
      <c r="F12" s="8"/>
      <c r="G12" s="8">
        <v>56</v>
      </c>
      <c r="H12" s="9"/>
    </row>
    <row r="13" spans="1:8" ht="51">
      <c r="A13" s="81"/>
      <c r="B13" s="32" t="s">
        <v>44</v>
      </c>
      <c r="C13" s="8"/>
      <c r="D13" s="8"/>
      <c r="E13" s="8"/>
      <c r="F13" s="8"/>
      <c r="G13" s="8">
        <v>86</v>
      </c>
      <c r="H13" s="8"/>
    </row>
    <row r="14" spans="1:8" ht="39">
      <c r="A14" s="13" t="s">
        <v>19</v>
      </c>
      <c r="B14" s="32" t="s">
        <v>16</v>
      </c>
      <c r="C14" s="12">
        <f>SUM(C12:C13)</f>
        <v>0</v>
      </c>
      <c r="D14" s="12">
        <f>SUM(D12:D13)</f>
        <v>0</v>
      </c>
      <c r="E14" s="12">
        <f>SUM(E12:E13)</f>
        <v>0</v>
      </c>
      <c r="F14" s="12">
        <f>SUM(F12:F13)</f>
        <v>0</v>
      </c>
      <c r="G14" s="12">
        <f>SUM(G12:G13)</f>
        <v>142</v>
      </c>
      <c r="H14" s="12"/>
    </row>
    <row r="15" spans="1:8" ht="63.75">
      <c r="A15" s="81" t="s">
        <v>20</v>
      </c>
      <c r="B15" s="32" t="s">
        <v>58</v>
      </c>
      <c r="C15" s="8">
        <v>60</v>
      </c>
      <c r="D15" s="8">
        <v>3.2</v>
      </c>
      <c r="E15" s="8">
        <v>4.8</v>
      </c>
      <c r="F15" s="8">
        <v>32.700000000000003</v>
      </c>
      <c r="G15" s="8">
        <v>26</v>
      </c>
      <c r="H15" s="8">
        <v>71</v>
      </c>
    </row>
    <row r="16" spans="1:8" ht="38.25">
      <c r="A16" s="81"/>
      <c r="B16" s="32" t="s">
        <v>59</v>
      </c>
      <c r="C16" s="8">
        <v>250</v>
      </c>
      <c r="D16" s="8">
        <v>2.5</v>
      </c>
      <c r="E16" s="8">
        <v>2.8</v>
      </c>
      <c r="F16" s="8">
        <v>16.3</v>
      </c>
      <c r="G16" s="8">
        <v>235</v>
      </c>
      <c r="H16" s="8">
        <v>102</v>
      </c>
    </row>
    <row r="17" spans="1:8">
      <c r="A17" s="81"/>
      <c r="B17" s="1"/>
      <c r="C17" s="1"/>
      <c r="D17" s="1"/>
      <c r="E17" s="1"/>
      <c r="F17" s="1"/>
      <c r="G17" s="1"/>
      <c r="H17" s="1"/>
    </row>
    <row r="18" spans="1:8" ht="38.25">
      <c r="A18" s="81"/>
      <c r="B18" s="32" t="s">
        <v>90</v>
      </c>
      <c r="C18" s="8">
        <v>70</v>
      </c>
      <c r="D18" s="8">
        <v>10.54</v>
      </c>
      <c r="E18" s="8">
        <v>9.24</v>
      </c>
      <c r="F18" s="8">
        <v>12.56</v>
      </c>
      <c r="G18" s="8">
        <v>193</v>
      </c>
      <c r="H18" s="8">
        <v>229</v>
      </c>
    </row>
    <row r="19" spans="1:8" ht="51">
      <c r="A19" s="81"/>
      <c r="B19" s="32" t="s">
        <v>34</v>
      </c>
      <c r="C19" s="8">
        <v>150</v>
      </c>
      <c r="D19" s="8">
        <v>4.59</v>
      </c>
      <c r="E19" s="8">
        <v>10.01</v>
      </c>
      <c r="F19" s="8">
        <v>22.71</v>
      </c>
      <c r="G19" s="8">
        <v>204</v>
      </c>
      <c r="H19" s="9">
        <v>309</v>
      </c>
    </row>
    <row r="20" spans="1:8">
      <c r="A20" s="81"/>
      <c r="B20" s="1"/>
      <c r="C20" s="1"/>
      <c r="D20" s="1"/>
      <c r="E20" s="1"/>
      <c r="F20" s="1"/>
      <c r="G20" s="1"/>
      <c r="H20" s="1"/>
    </row>
    <row r="21" spans="1:8">
      <c r="A21" s="81"/>
      <c r="B21" s="32" t="s">
        <v>93</v>
      </c>
      <c r="C21" s="8">
        <v>200</v>
      </c>
      <c r="D21" s="8">
        <v>0.4</v>
      </c>
      <c r="E21" s="8">
        <v>0</v>
      </c>
      <c r="F21" s="8">
        <v>0.12</v>
      </c>
      <c r="G21" s="8">
        <v>110</v>
      </c>
      <c r="H21" s="8">
        <v>349</v>
      </c>
    </row>
    <row r="22" spans="1:8" ht="51">
      <c r="A22" s="81"/>
      <c r="B22" s="32" t="s">
        <v>28</v>
      </c>
      <c r="C22" s="8">
        <v>20</v>
      </c>
      <c r="D22" s="8">
        <v>3.1</v>
      </c>
      <c r="E22" s="8">
        <v>0.5</v>
      </c>
      <c r="F22" s="8">
        <v>6.8</v>
      </c>
      <c r="G22" s="8">
        <v>56</v>
      </c>
      <c r="H22" s="9">
        <v>1</v>
      </c>
    </row>
    <row r="23" spans="1:8" ht="38.25">
      <c r="A23" s="81"/>
      <c r="B23" s="32" t="s">
        <v>37</v>
      </c>
      <c r="C23" s="8">
        <v>30</v>
      </c>
      <c r="D23" s="8">
        <v>2.4</v>
      </c>
      <c r="E23" s="8">
        <v>0.3</v>
      </c>
      <c r="F23" s="8">
        <v>14.5</v>
      </c>
      <c r="G23" s="8">
        <v>90</v>
      </c>
      <c r="H23" s="8">
        <v>1</v>
      </c>
    </row>
    <row r="24" spans="1:8" ht="26.25">
      <c r="A24" s="13" t="s">
        <v>29</v>
      </c>
      <c r="B24" s="32" t="s">
        <v>16</v>
      </c>
      <c r="C24" s="12">
        <f>SUM(C15:C23)</f>
        <v>780</v>
      </c>
      <c r="D24" s="12">
        <f>SUM(D15:D23)</f>
        <v>26.729999999999997</v>
      </c>
      <c r="E24" s="12">
        <f>SUM(E15:E23)</f>
        <v>27.650000000000002</v>
      </c>
      <c r="F24" s="12">
        <f>SUM(F15:F23)</f>
        <v>105.69000000000001</v>
      </c>
      <c r="G24" s="12">
        <f>SUM(G15:G23)</f>
        <v>914</v>
      </c>
      <c r="H24" s="12"/>
    </row>
    <row r="25" spans="1:8" ht="63.75">
      <c r="A25" s="81" t="s">
        <v>30</v>
      </c>
      <c r="B25" s="32" t="s">
        <v>31</v>
      </c>
      <c r="C25" s="8">
        <v>150</v>
      </c>
      <c r="D25" s="8">
        <v>0.09</v>
      </c>
      <c r="E25" s="8">
        <v>0.4</v>
      </c>
      <c r="F25" s="8">
        <v>30.32</v>
      </c>
      <c r="G25" s="8">
        <v>109</v>
      </c>
      <c r="H25" s="8">
        <v>401</v>
      </c>
    </row>
    <row r="26" spans="1:8" ht="165.75">
      <c r="A26" s="81"/>
      <c r="B26" s="32" t="s">
        <v>60</v>
      </c>
      <c r="C26" s="8"/>
      <c r="D26" s="8"/>
      <c r="E26" s="8"/>
      <c r="F26" s="8"/>
      <c r="G26" s="8"/>
      <c r="H26" s="8"/>
    </row>
    <row r="27" spans="1:8" ht="26.25">
      <c r="A27" s="13" t="s">
        <v>32</v>
      </c>
      <c r="B27" s="32" t="s">
        <v>16</v>
      </c>
      <c r="C27" s="12">
        <f>SUM(C25:C26)</f>
        <v>150</v>
      </c>
      <c r="D27" s="12">
        <f>SUM(D25:D26)</f>
        <v>0.09</v>
      </c>
      <c r="E27" s="12">
        <f>SUM(E25:E26)</f>
        <v>0.4</v>
      </c>
      <c r="F27" s="12">
        <f>SUM(F25:F26)</f>
        <v>30.32</v>
      </c>
      <c r="G27" s="12">
        <f>SUM(G25:G26)</f>
        <v>109</v>
      </c>
      <c r="H27" s="12"/>
    </row>
    <row r="28" spans="1:8" ht="38.25">
      <c r="A28" s="81" t="s">
        <v>33</v>
      </c>
      <c r="B28" s="32" t="s">
        <v>61</v>
      </c>
      <c r="C28" s="8">
        <v>200</v>
      </c>
      <c r="D28" s="8">
        <v>4.8</v>
      </c>
      <c r="E28" s="8">
        <v>11.2</v>
      </c>
      <c r="F28" s="8">
        <v>26.5</v>
      </c>
      <c r="G28" s="8">
        <v>259</v>
      </c>
      <c r="H28" s="8">
        <v>143</v>
      </c>
    </row>
    <row r="29" spans="1:8" ht="25.5">
      <c r="A29" s="81"/>
      <c r="B29" s="32" t="s">
        <v>36</v>
      </c>
      <c r="C29" s="8">
        <v>200</v>
      </c>
      <c r="D29" s="8">
        <v>1.4</v>
      </c>
      <c r="E29" s="8">
        <v>1.6</v>
      </c>
      <c r="F29" s="8">
        <v>16.399999999999999</v>
      </c>
      <c r="G29" s="8">
        <v>37.89</v>
      </c>
      <c r="H29" s="9">
        <v>376</v>
      </c>
    </row>
    <row r="30" spans="1:8" ht="51">
      <c r="A30" s="81"/>
      <c r="B30" s="32" t="s">
        <v>28</v>
      </c>
      <c r="C30" s="8">
        <v>20</v>
      </c>
      <c r="D30" s="8">
        <v>3.1</v>
      </c>
      <c r="E30" s="8">
        <v>0.5</v>
      </c>
      <c r="F30" s="8">
        <v>6.8</v>
      </c>
      <c r="G30" s="8">
        <v>56</v>
      </c>
      <c r="H30" s="9">
        <v>1</v>
      </c>
    </row>
    <row r="31" spans="1:8" ht="38.25">
      <c r="A31" s="81"/>
      <c r="B31" s="32" t="s">
        <v>37</v>
      </c>
      <c r="C31" s="8">
        <v>50</v>
      </c>
      <c r="D31" s="8">
        <v>3.4</v>
      </c>
      <c r="E31" s="8">
        <v>0.6</v>
      </c>
      <c r="F31" s="8">
        <v>6.8</v>
      </c>
      <c r="G31" s="8">
        <v>90</v>
      </c>
      <c r="H31" s="9">
        <v>1</v>
      </c>
    </row>
    <row r="32" spans="1:8">
      <c r="A32" s="81"/>
      <c r="B32" s="1" t="s">
        <v>100</v>
      </c>
      <c r="C32" s="1"/>
      <c r="D32" s="1"/>
      <c r="E32" s="1"/>
      <c r="F32" s="1"/>
      <c r="G32" s="1"/>
      <c r="H32" s="1"/>
    </row>
    <row r="33" spans="1:8" ht="26.25">
      <c r="A33" s="13" t="s">
        <v>38</v>
      </c>
      <c r="B33" s="32" t="s">
        <v>16</v>
      </c>
      <c r="C33" s="12">
        <f>SUM(C28:C31)</f>
        <v>470</v>
      </c>
      <c r="D33" s="12">
        <f>SUM(D28:D31)</f>
        <v>12.7</v>
      </c>
      <c r="E33" s="12">
        <f>SUM(E28:E31)</f>
        <v>13.899999999999999</v>
      </c>
      <c r="F33" s="12">
        <f>SUM(F28:F31)</f>
        <v>56.499999999999993</v>
      </c>
      <c r="G33" s="12">
        <f>SUM(G28:G31)</f>
        <v>442.89</v>
      </c>
      <c r="H33" s="12" t="s">
        <v>16</v>
      </c>
    </row>
    <row r="34" spans="1:8" ht="26.25">
      <c r="A34" s="13" t="s">
        <v>39</v>
      </c>
      <c r="B34" s="32" t="s">
        <v>16</v>
      </c>
      <c r="C34" s="12">
        <f>(C11+C14+C24+C27+C33)</f>
        <v>1850</v>
      </c>
      <c r="D34" s="12">
        <f>(D11+D14+D24+D27+D33)</f>
        <v>48.019999999999996</v>
      </c>
      <c r="E34" s="12">
        <f>(E11+E14+E24+E27+E33)</f>
        <v>46.75</v>
      </c>
      <c r="F34" s="12">
        <f>(F11+F14+F24+F27+F33)</f>
        <v>246.81</v>
      </c>
      <c r="G34" s="12">
        <f>(G11+G14+G24+G27+G33)</f>
        <v>2012.7799999999997</v>
      </c>
      <c r="H34" s="12" t="s">
        <v>16</v>
      </c>
    </row>
  </sheetData>
  <mergeCells count="13">
    <mergeCell ref="A28:A32"/>
    <mergeCell ref="A1:H1"/>
    <mergeCell ref="A2:A3"/>
    <mergeCell ref="B2:B3"/>
    <mergeCell ref="C2:C3"/>
    <mergeCell ref="D2:F2"/>
    <mergeCell ref="G2:G3"/>
    <mergeCell ref="H2:H3"/>
    <mergeCell ref="A4:G4"/>
    <mergeCell ref="A5:A10"/>
    <mergeCell ref="A12:A13"/>
    <mergeCell ref="A15:A23"/>
    <mergeCell ref="A25:A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sqref="A1:H36"/>
    </sheetView>
  </sheetViews>
  <sheetFormatPr defaultRowHeight="15"/>
  <sheetData>
    <row r="1" spans="1:8">
      <c r="A1" s="83" t="s">
        <v>63</v>
      </c>
      <c r="B1" s="83"/>
      <c r="C1" s="83"/>
      <c r="D1" s="83"/>
      <c r="E1" s="83"/>
      <c r="F1" s="83"/>
      <c r="G1" s="83"/>
      <c r="H1" s="83"/>
    </row>
    <row r="2" spans="1:8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8" ht="51">
      <c r="A5" s="85" t="s">
        <v>10</v>
      </c>
      <c r="B5" s="32" t="s">
        <v>64</v>
      </c>
      <c r="C5" s="8">
        <v>200</v>
      </c>
      <c r="D5" s="8">
        <v>12</v>
      </c>
      <c r="E5" s="8">
        <v>3.2</v>
      </c>
      <c r="F5" s="8">
        <v>18.3</v>
      </c>
      <c r="G5" s="8">
        <v>203.7</v>
      </c>
      <c r="H5" s="9">
        <v>173</v>
      </c>
    </row>
    <row r="6" spans="1:8" ht="51">
      <c r="A6" s="86"/>
      <c r="B6" s="32" t="s">
        <v>65</v>
      </c>
      <c r="C6" s="8">
        <v>200</v>
      </c>
      <c r="D6" s="8">
        <v>4.4000000000000004</v>
      </c>
      <c r="E6" s="8">
        <v>3.8</v>
      </c>
      <c r="F6" s="8">
        <v>15.8</v>
      </c>
      <c r="G6" s="8">
        <v>146</v>
      </c>
      <c r="H6" s="9">
        <v>173</v>
      </c>
    </row>
    <row r="7" spans="1:8" ht="25.5">
      <c r="A7" s="86"/>
      <c r="B7" s="32" t="s">
        <v>66</v>
      </c>
      <c r="C7" s="8">
        <v>200</v>
      </c>
      <c r="D7" s="8">
        <v>0.2</v>
      </c>
      <c r="E7" s="8">
        <v>0</v>
      </c>
      <c r="F7" s="8">
        <v>0.5</v>
      </c>
      <c r="G7" s="8">
        <v>56</v>
      </c>
      <c r="H7" s="9">
        <v>377</v>
      </c>
    </row>
    <row r="8" spans="1:8" ht="38.25">
      <c r="A8" s="86"/>
      <c r="B8" s="32" t="s">
        <v>13</v>
      </c>
      <c r="C8" s="10" t="s">
        <v>89</v>
      </c>
      <c r="D8" s="8">
        <v>0.04</v>
      </c>
      <c r="E8" s="8">
        <v>3.93</v>
      </c>
      <c r="F8" s="8">
        <v>28.88</v>
      </c>
      <c r="G8" s="8">
        <v>112</v>
      </c>
      <c r="H8" s="8">
        <v>1</v>
      </c>
    </row>
    <row r="9" spans="1:8" ht="38.25">
      <c r="A9" s="86"/>
      <c r="B9" s="32" t="s">
        <v>37</v>
      </c>
      <c r="C9" s="8">
        <v>30</v>
      </c>
      <c r="D9" s="8">
        <v>2.4</v>
      </c>
      <c r="E9" s="8">
        <v>0.3</v>
      </c>
      <c r="F9" s="8">
        <v>14.5</v>
      </c>
      <c r="G9" s="8">
        <v>71</v>
      </c>
      <c r="H9" s="8">
        <v>1</v>
      </c>
    </row>
    <row r="10" spans="1:8" ht="51">
      <c r="A10" s="87"/>
      <c r="B10" s="32" t="s">
        <v>28</v>
      </c>
      <c r="C10" s="8">
        <v>20</v>
      </c>
      <c r="D10" s="8">
        <v>1.1000000000000001</v>
      </c>
      <c r="E10" s="8">
        <v>0.2</v>
      </c>
      <c r="F10" s="8">
        <v>9.9</v>
      </c>
      <c r="G10" s="8">
        <v>44</v>
      </c>
      <c r="H10" s="8">
        <v>1</v>
      </c>
    </row>
    <row r="11" spans="1:8" ht="25.5">
      <c r="A11" s="11" t="s">
        <v>15</v>
      </c>
      <c r="B11" s="32" t="s">
        <v>16</v>
      </c>
      <c r="C11" s="12">
        <f>SUM(C5:C10)</f>
        <v>650</v>
      </c>
      <c r="D11" s="12">
        <f>SUM(D5:D10)</f>
        <v>20.139999999999997</v>
      </c>
      <c r="E11" s="12">
        <f>SUM(E5:E10)</f>
        <v>11.43</v>
      </c>
      <c r="F11" s="12">
        <f>SUM(F5:F10)</f>
        <v>87.88000000000001</v>
      </c>
      <c r="G11" s="12">
        <f>SUM(G5:G10)</f>
        <v>632.70000000000005</v>
      </c>
      <c r="H11" s="12"/>
    </row>
    <row r="12" spans="1:8">
      <c r="A12" s="81" t="s">
        <v>17</v>
      </c>
      <c r="B12" s="32"/>
      <c r="C12" s="8"/>
      <c r="D12" s="8"/>
      <c r="E12" s="8"/>
      <c r="F12" s="8"/>
      <c r="G12" s="8"/>
      <c r="H12" s="9"/>
    </row>
    <row r="13" spans="1:8">
      <c r="A13" s="81"/>
      <c r="B13" s="22"/>
      <c r="C13" s="14"/>
      <c r="D13" s="14"/>
      <c r="E13" s="14"/>
      <c r="F13" s="14"/>
      <c r="G13" s="14"/>
      <c r="H13" s="14"/>
    </row>
    <row r="14" spans="1:8" ht="39">
      <c r="A14" s="13" t="s">
        <v>19</v>
      </c>
      <c r="B14" s="32" t="s">
        <v>16</v>
      </c>
      <c r="C14" s="12">
        <f>SUM(C12:C13)</f>
        <v>0</v>
      </c>
      <c r="D14" s="12">
        <f>SUM(D12:D13)</f>
        <v>0</v>
      </c>
      <c r="E14" s="12">
        <f>SUM(E12:E13)</f>
        <v>0</v>
      </c>
      <c r="F14" s="12">
        <f>SUM(F12:F13)</f>
        <v>0</v>
      </c>
      <c r="G14" s="12">
        <f>SUM(G12:G13)</f>
        <v>0</v>
      </c>
      <c r="H14" s="12"/>
    </row>
    <row r="15" spans="1:8" ht="25.5">
      <c r="A15" s="81" t="s">
        <v>20</v>
      </c>
      <c r="B15" s="32" t="s">
        <v>67</v>
      </c>
      <c r="C15" s="8">
        <v>20</v>
      </c>
      <c r="D15" s="8">
        <v>2.54</v>
      </c>
      <c r="E15" s="8">
        <v>2.2999999999999998</v>
      </c>
      <c r="F15" s="8">
        <v>0.14000000000000001</v>
      </c>
      <c r="G15" s="8">
        <v>40</v>
      </c>
      <c r="H15" s="9"/>
    </row>
    <row r="16" spans="1:8" ht="51">
      <c r="A16" s="81"/>
      <c r="B16" s="32" t="s">
        <v>68</v>
      </c>
      <c r="C16" s="8">
        <v>250</v>
      </c>
      <c r="D16" s="8">
        <v>14.5</v>
      </c>
      <c r="E16" s="8">
        <v>11.2</v>
      </c>
      <c r="F16" s="8">
        <v>32.9</v>
      </c>
      <c r="G16" s="8">
        <v>285</v>
      </c>
      <c r="H16" s="8">
        <v>96</v>
      </c>
    </row>
    <row r="17" spans="1:8" ht="38.25">
      <c r="A17" s="81"/>
      <c r="B17" s="32" t="s">
        <v>69</v>
      </c>
      <c r="C17" s="8">
        <v>70</v>
      </c>
      <c r="D17" s="8">
        <v>23.3</v>
      </c>
      <c r="E17" s="8">
        <v>13.3</v>
      </c>
      <c r="F17" s="8">
        <v>0</v>
      </c>
      <c r="G17" s="8">
        <v>311</v>
      </c>
      <c r="H17" s="8">
        <v>290</v>
      </c>
    </row>
    <row r="18" spans="1:8" ht="38.25">
      <c r="A18" s="81"/>
      <c r="B18" s="32" t="s">
        <v>70</v>
      </c>
      <c r="C18" s="8">
        <v>150</v>
      </c>
      <c r="D18" s="8">
        <v>12.9</v>
      </c>
      <c r="E18" s="8">
        <v>13.1</v>
      </c>
      <c r="F18" s="8">
        <v>73.599999999999994</v>
      </c>
      <c r="G18" s="8">
        <v>97</v>
      </c>
      <c r="H18" s="8">
        <v>302</v>
      </c>
    </row>
    <row r="19" spans="1:8" ht="25.5">
      <c r="A19" s="81"/>
      <c r="B19" s="32" t="s">
        <v>48</v>
      </c>
      <c r="C19" s="8">
        <v>40</v>
      </c>
      <c r="D19" s="8">
        <v>1.9</v>
      </c>
      <c r="E19" s="8">
        <v>8.9</v>
      </c>
      <c r="F19" s="8">
        <v>7.7</v>
      </c>
      <c r="G19" s="8">
        <v>37.25</v>
      </c>
      <c r="H19" s="8">
        <v>300</v>
      </c>
    </row>
    <row r="20" spans="1:8" ht="38.25">
      <c r="A20" s="81"/>
      <c r="B20" s="32" t="s">
        <v>26</v>
      </c>
      <c r="C20" s="8">
        <v>200</v>
      </c>
      <c r="D20" s="8">
        <v>0.4</v>
      </c>
      <c r="E20" s="8">
        <v>0</v>
      </c>
      <c r="F20" s="8">
        <v>0.12</v>
      </c>
      <c r="G20" s="8">
        <v>102.72</v>
      </c>
      <c r="H20" s="8">
        <v>376</v>
      </c>
    </row>
    <row r="21" spans="1:8" ht="38.25">
      <c r="A21" s="81"/>
      <c r="B21" s="32" t="s">
        <v>37</v>
      </c>
      <c r="C21" s="8">
        <v>30</v>
      </c>
      <c r="D21" s="8">
        <v>2.4</v>
      </c>
      <c r="E21" s="8">
        <v>0.3</v>
      </c>
      <c r="F21" s="8">
        <v>14.5</v>
      </c>
      <c r="G21" s="8">
        <v>71</v>
      </c>
      <c r="H21" s="8">
        <v>1</v>
      </c>
    </row>
    <row r="22" spans="1:8" ht="51">
      <c r="A22" s="81"/>
      <c r="B22" s="32" t="s">
        <v>28</v>
      </c>
      <c r="C22" s="8">
        <v>20</v>
      </c>
      <c r="D22" s="8">
        <v>1.1000000000000001</v>
      </c>
      <c r="E22" s="8">
        <v>0.2</v>
      </c>
      <c r="F22" s="8">
        <v>9.9</v>
      </c>
      <c r="G22" s="8">
        <v>44</v>
      </c>
      <c r="H22" s="8">
        <v>1</v>
      </c>
    </row>
    <row r="23" spans="1:8" ht="26.25">
      <c r="A23" s="13" t="s">
        <v>29</v>
      </c>
      <c r="B23" s="32" t="s">
        <v>16</v>
      </c>
      <c r="C23" s="12">
        <f>SUM(C15:C22)</f>
        <v>780</v>
      </c>
      <c r="D23" s="12">
        <f>SUM(D15:D22)</f>
        <v>59.04</v>
      </c>
      <c r="E23" s="12">
        <f>SUM(E15:E22)</f>
        <v>49.3</v>
      </c>
      <c r="F23" s="12">
        <f>SUM(F15:F22)</f>
        <v>138.85999999999999</v>
      </c>
      <c r="G23" s="12">
        <f>SUM(G15:G22)</f>
        <v>987.97</v>
      </c>
      <c r="H23" s="12"/>
    </row>
    <row r="24" spans="1:8">
      <c r="A24" s="31" t="s">
        <v>30</v>
      </c>
      <c r="B24" s="32" t="s">
        <v>50</v>
      </c>
      <c r="C24" s="8">
        <v>150</v>
      </c>
      <c r="D24" s="8">
        <v>4.62</v>
      </c>
      <c r="E24" s="8">
        <v>4.13</v>
      </c>
      <c r="F24" s="8">
        <v>18.149999999999999</v>
      </c>
      <c r="G24" s="8">
        <v>111</v>
      </c>
      <c r="H24" s="8">
        <v>401</v>
      </c>
    </row>
    <row r="25" spans="1:8" ht="76.5">
      <c r="A25" s="31"/>
      <c r="B25" s="32" t="s">
        <v>71</v>
      </c>
      <c r="C25" s="8"/>
      <c r="D25" s="8"/>
      <c r="E25" s="8"/>
      <c r="F25" s="8"/>
      <c r="G25" s="8"/>
      <c r="H25" s="8"/>
    </row>
    <row r="26" spans="1:8">
      <c r="A26" s="31"/>
      <c r="B26" s="32" t="s">
        <v>72</v>
      </c>
      <c r="C26" s="8"/>
      <c r="D26" s="8"/>
      <c r="E26" s="8"/>
      <c r="F26" s="8"/>
      <c r="G26" s="8"/>
      <c r="H26" s="9"/>
    </row>
    <row r="27" spans="1:8" ht="26.25">
      <c r="A27" s="13" t="s">
        <v>32</v>
      </c>
      <c r="B27" s="32" t="s">
        <v>16</v>
      </c>
      <c r="C27" s="12">
        <f>SUM(C24:C26)</f>
        <v>150</v>
      </c>
      <c r="D27" s="12">
        <f>SUM(D24:D26)</f>
        <v>4.62</v>
      </c>
      <c r="E27" s="12">
        <f>SUM(E24:E26)</f>
        <v>4.13</v>
      </c>
      <c r="F27" s="12">
        <f>SUM(F24:F26)</f>
        <v>18.149999999999999</v>
      </c>
      <c r="G27" s="12">
        <f>SUM(G24:G26)</f>
        <v>111</v>
      </c>
      <c r="H27" s="12"/>
    </row>
    <row r="28" spans="1:8" ht="63.75">
      <c r="A28" s="81" t="s">
        <v>33</v>
      </c>
      <c r="B28" s="32" t="s">
        <v>73</v>
      </c>
      <c r="C28" s="8">
        <v>200</v>
      </c>
      <c r="D28" s="8">
        <v>5.2</v>
      </c>
      <c r="E28" s="8">
        <v>7.1</v>
      </c>
      <c r="F28" s="8">
        <v>19.09</v>
      </c>
      <c r="G28" s="8">
        <v>179.2</v>
      </c>
      <c r="H28" s="8">
        <v>103</v>
      </c>
    </row>
    <row r="29" spans="1:8" ht="38.25">
      <c r="A29" s="81"/>
      <c r="B29" s="32" t="s">
        <v>37</v>
      </c>
      <c r="C29" s="8">
        <v>50</v>
      </c>
      <c r="D29" s="8">
        <v>3.4</v>
      </c>
      <c r="E29" s="8">
        <v>0.6</v>
      </c>
      <c r="F29" s="8">
        <v>6.8</v>
      </c>
      <c r="G29" s="8">
        <v>90</v>
      </c>
      <c r="H29" s="9">
        <v>1</v>
      </c>
    </row>
    <row r="30" spans="1:8" ht="51">
      <c r="A30" s="81"/>
      <c r="B30" s="32" t="s">
        <v>28</v>
      </c>
      <c r="C30" s="8">
        <v>20</v>
      </c>
      <c r="D30" s="8">
        <v>1.1000000000000001</v>
      </c>
      <c r="E30" s="8">
        <v>0.2</v>
      </c>
      <c r="F30" s="8">
        <v>9.9</v>
      </c>
      <c r="G30" s="8">
        <v>44</v>
      </c>
      <c r="H30" s="8">
        <v>1</v>
      </c>
    </row>
    <row r="31" spans="1:8" ht="38.25">
      <c r="A31" s="81"/>
      <c r="B31" s="32" t="s">
        <v>74</v>
      </c>
      <c r="C31" s="8">
        <v>60</v>
      </c>
      <c r="D31" s="8">
        <v>4</v>
      </c>
      <c r="E31" s="8">
        <v>4.7</v>
      </c>
      <c r="F31" s="8">
        <v>28</v>
      </c>
      <c r="G31" s="8">
        <v>142</v>
      </c>
      <c r="H31" s="8" t="s">
        <v>92</v>
      </c>
    </row>
    <row r="32" spans="1:8" ht="38.25">
      <c r="A32" s="81"/>
      <c r="B32" s="32" t="s">
        <v>97</v>
      </c>
      <c r="C32" s="8">
        <v>200</v>
      </c>
      <c r="D32" s="8">
        <v>1.4</v>
      </c>
      <c r="E32" s="8">
        <v>1.6</v>
      </c>
      <c r="F32" s="8">
        <v>16.399999999999999</v>
      </c>
      <c r="G32" s="8">
        <v>37.89</v>
      </c>
      <c r="H32" s="9">
        <v>376</v>
      </c>
    </row>
    <row r="33" spans="1:8" ht="63.75">
      <c r="A33" s="81"/>
      <c r="B33" s="32" t="s">
        <v>27</v>
      </c>
      <c r="C33" s="8"/>
      <c r="D33" s="8"/>
      <c r="E33" s="8"/>
      <c r="F33" s="8"/>
      <c r="G33" s="8"/>
      <c r="H33" s="8"/>
    </row>
    <row r="34" spans="1:8" ht="102">
      <c r="A34" s="81"/>
      <c r="B34" s="32" t="s">
        <v>75</v>
      </c>
      <c r="C34" s="8"/>
      <c r="D34" s="8"/>
      <c r="E34" s="8"/>
      <c r="F34" s="8"/>
      <c r="G34" s="8"/>
      <c r="H34" s="8"/>
    </row>
    <row r="35" spans="1:8" ht="26.25">
      <c r="A35" s="13" t="s">
        <v>38</v>
      </c>
      <c r="B35" s="32" t="s">
        <v>16</v>
      </c>
      <c r="C35" s="12">
        <f>SUM(C28:C34)</f>
        <v>530</v>
      </c>
      <c r="D35" s="12">
        <f>SUM(D28:D34)</f>
        <v>15.1</v>
      </c>
      <c r="E35" s="12">
        <f>SUM(E28:E34)</f>
        <v>14.2</v>
      </c>
      <c r="F35" s="12">
        <f>SUM(F28:F34)</f>
        <v>80.19</v>
      </c>
      <c r="G35" s="12">
        <f>SUM(G28:G34)</f>
        <v>493.09</v>
      </c>
      <c r="H35" s="12"/>
    </row>
    <row r="36" spans="1:8" ht="26.25">
      <c r="A36" s="13" t="s">
        <v>39</v>
      </c>
      <c r="B36" s="32" t="s">
        <v>16</v>
      </c>
      <c r="C36" s="12">
        <f>(C11+C14+C23+C27+C35)</f>
        <v>2110</v>
      </c>
      <c r="D36" s="12">
        <f>(D11+D14+D23+D27+D35)</f>
        <v>98.899999999999991</v>
      </c>
      <c r="E36" s="12">
        <f>(E11+E14+E23+E27+E35)</f>
        <v>79.06</v>
      </c>
      <c r="F36" s="12">
        <f>(F11+F14+F23+F27+F35)</f>
        <v>325.08000000000004</v>
      </c>
      <c r="G36" s="12">
        <f>(G11+G14+G23+G27+G35)</f>
        <v>2224.7600000000002</v>
      </c>
      <c r="H36" s="12"/>
    </row>
  </sheetData>
  <mergeCells count="12">
    <mergeCell ref="A4:G4"/>
    <mergeCell ref="A5:A10"/>
    <mergeCell ref="A12:A13"/>
    <mergeCell ref="A15:A22"/>
    <mergeCell ref="A28:A34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K32"/>
  <sheetViews>
    <sheetView zoomScale="120" zoomScaleNormal="120" workbookViewId="0">
      <selection activeCell="H32" sqref="A1:H32"/>
    </sheetView>
  </sheetViews>
  <sheetFormatPr defaultRowHeight="15"/>
  <cols>
    <col min="1" max="1" width="22" customWidth="1"/>
    <col min="2" max="2" width="34.85546875" customWidth="1"/>
    <col min="3" max="3" width="11" customWidth="1"/>
    <col min="4" max="4" width="10.5703125" customWidth="1"/>
    <col min="5" max="5" width="9.7109375" customWidth="1"/>
    <col min="6" max="6" width="11.42578125" customWidth="1"/>
    <col min="7" max="7" width="14.85546875" customWidth="1"/>
    <col min="8" max="8" width="13.85546875" customWidth="1"/>
  </cols>
  <sheetData>
    <row r="1" spans="1:1025" ht="15" customHeight="1">
      <c r="A1" s="83" t="s">
        <v>102</v>
      </c>
      <c r="B1" s="83"/>
      <c r="C1" s="83"/>
      <c r="D1" s="83"/>
      <c r="E1" s="83"/>
      <c r="F1" s="83"/>
      <c r="G1" s="83"/>
      <c r="H1" s="8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</row>
    <row r="2" spans="1:1025" s="3" customFormat="1" ht="1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1025" ht="15" customHeight="1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ht="1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</row>
    <row r="5" spans="1:1025" ht="15" customHeight="1">
      <c r="A5" s="81" t="s">
        <v>10</v>
      </c>
      <c r="B5" s="57" t="s">
        <v>153</v>
      </c>
      <c r="C5" s="8">
        <v>200</v>
      </c>
      <c r="D5" s="8">
        <v>21.1</v>
      </c>
      <c r="E5" s="8">
        <v>22</v>
      </c>
      <c r="F5" s="8">
        <v>60.9</v>
      </c>
      <c r="G5" s="8">
        <v>249.5</v>
      </c>
      <c r="H5" s="8">
        <v>181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5" customHeight="1">
      <c r="A6" s="81"/>
      <c r="B6" s="57" t="s">
        <v>65</v>
      </c>
      <c r="C6" s="8">
        <v>200</v>
      </c>
      <c r="D6" s="8">
        <v>21.1</v>
      </c>
      <c r="E6" s="8">
        <v>22</v>
      </c>
      <c r="F6" s="8">
        <v>60.9</v>
      </c>
      <c r="G6" s="8">
        <v>249.5</v>
      </c>
      <c r="H6" s="8">
        <v>181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ht="15" customHeight="1">
      <c r="A7" s="81"/>
      <c r="B7" s="38" t="s">
        <v>13</v>
      </c>
      <c r="C7" s="39" t="s">
        <v>87</v>
      </c>
      <c r="D7" s="40">
        <v>0.04</v>
      </c>
      <c r="E7" s="40">
        <v>3.93</v>
      </c>
      <c r="F7" s="40">
        <v>28.88</v>
      </c>
      <c r="G7" s="40">
        <v>112</v>
      </c>
      <c r="H7" s="40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</row>
    <row r="8" spans="1:1025" ht="15" customHeight="1">
      <c r="A8" s="81"/>
      <c r="B8" s="38" t="s">
        <v>110</v>
      </c>
      <c r="C8" s="40">
        <v>200</v>
      </c>
      <c r="D8" s="40">
        <v>3.6</v>
      </c>
      <c r="E8" s="40">
        <v>3.4</v>
      </c>
      <c r="F8" s="40">
        <v>19.399999999999999</v>
      </c>
      <c r="G8" s="40">
        <v>118</v>
      </c>
      <c r="H8" s="43">
        <v>379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</row>
    <row r="9" spans="1:1025" ht="15" customHeight="1">
      <c r="A9" s="81"/>
      <c r="B9" s="38" t="s">
        <v>37</v>
      </c>
      <c r="C9" s="40">
        <v>30</v>
      </c>
      <c r="D9" s="40">
        <v>2.4</v>
      </c>
      <c r="E9" s="40">
        <v>0.3</v>
      </c>
      <c r="F9" s="40">
        <v>14.5</v>
      </c>
      <c r="G9" s="40">
        <v>90</v>
      </c>
      <c r="H9" s="40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</row>
    <row r="10" spans="1:1025" ht="15" customHeight="1">
      <c r="A10" s="81"/>
      <c r="B10" s="38" t="s">
        <v>28</v>
      </c>
      <c r="C10" s="40">
        <v>20</v>
      </c>
      <c r="D10" s="40">
        <v>3.1</v>
      </c>
      <c r="E10" s="40">
        <v>0.5</v>
      </c>
      <c r="F10" s="40">
        <v>6.8</v>
      </c>
      <c r="G10" s="40">
        <v>56</v>
      </c>
      <c r="H10" s="43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</row>
    <row r="11" spans="1:1025" ht="15" customHeight="1">
      <c r="A11" s="44" t="s">
        <v>15</v>
      </c>
      <c r="B11" s="38" t="s">
        <v>16</v>
      </c>
      <c r="C11" s="45">
        <f>SUM(C7:C10)</f>
        <v>250</v>
      </c>
      <c r="D11" s="45">
        <f>SUM(D7:D10)</f>
        <v>9.14</v>
      </c>
      <c r="E11" s="45">
        <f>SUM(E7:E10)</f>
        <v>8.129999999999999</v>
      </c>
      <c r="F11" s="45">
        <f>SUM(F7:F10)</f>
        <v>69.58</v>
      </c>
      <c r="G11" s="45">
        <f>SUM(G7:G10)</f>
        <v>376</v>
      </c>
      <c r="H11" s="4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</row>
    <row r="12" spans="1:1025" ht="15" hidden="1" customHeight="1">
      <c r="A12" s="55"/>
      <c r="B12" s="38"/>
      <c r="C12" s="40"/>
      <c r="D12" s="40"/>
      <c r="E12" s="40"/>
      <c r="F12" s="40"/>
      <c r="G12" s="40"/>
      <c r="H12" s="4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</row>
    <row r="13" spans="1:1025" ht="15" hidden="1" customHeight="1">
      <c r="A13" s="46"/>
      <c r="B13" s="38"/>
      <c r="C13" s="45"/>
      <c r="D13" s="45"/>
      <c r="E13" s="45"/>
      <c r="F13" s="45"/>
      <c r="G13" s="45"/>
      <c r="H13" s="4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</row>
    <row r="14" spans="1:1025" ht="15" customHeight="1">
      <c r="A14" s="82" t="s">
        <v>20</v>
      </c>
      <c r="B14" s="57" t="s">
        <v>151</v>
      </c>
      <c r="C14" s="8">
        <v>60</v>
      </c>
      <c r="D14" s="8">
        <v>4.88</v>
      </c>
      <c r="E14" s="8">
        <v>7.24</v>
      </c>
      <c r="F14" s="8">
        <v>28.51</v>
      </c>
      <c r="G14" s="8">
        <v>91</v>
      </c>
      <c r="H14" s="8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</row>
    <row r="15" spans="1:1025" ht="15" customHeight="1">
      <c r="A15" s="82"/>
      <c r="B15" s="57" t="s">
        <v>118</v>
      </c>
      <c r="C15" s="8">
        <v>250</v>
      </c>
      <c r="D15" s="8">
        <v>0.9</v>
      </c>
      <c r="E15" s="8">
        <v>1.1000000000000001</v>
      </c>
      <c r="F15" s="8">
        <v>3.6</v>
      </c>
      <c r="G15" s="8">
        <v>285</v>
      </c>
      <c r="H15" s="8">
        <v>88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</row>
    <row r="16" spans="1:1025" ht="15" customHeight="1">
      <c r="A16" s="82"/>
      <c r="B16" s="57" t="s">
        <v>123</v>
      </c>
      <c r="C16" s="8">
        <v>70</v>
      </c>
      <c r="D16" s="8">
        <v>9.3000000000000007</v>
      </c>
      <c r="E16" s="8">
        <v>9.9</v>
      </c>
      <c r="F16" s="8">
        <v>18.2</v>
      </c>
      <c r="G16" s="8">
        <v>322</v>
      </c>
      <c r="H16" s="8">
        <v>268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</row>
    <row r="17" spans="1:1025" ht="15" customHeight="1">
      <c r="A17" s="82"/>
      <c r="B17" s="38" t="s">
        <v>25</v>
      </c>
      <c r="C17" s="47">
        <v>150</v>
      </c>
      <c r="D17" s="47">
        <v>21.1</v>
      </c>
      <c r="E17" s="47">
        <v>19.100000000000001</v>
      </c>
      <c r="F17" s="47">
        <v>60.9</v>
      </c>
      <c r="G17" s="47">
        <v>249.5</v>
      </c>
      <c r="H17" s="43">
        <v>171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</row>
    <row r="18" spans="1:1025" ht="15" customHeight="1">
      <c r="A18" s="82"/>
      <c r="B18" s="5" t="s">
        <v>135</v>
      </c>
      <c r="C18" s="5">
        <v>50</v>
      </c>
      <c r="D18" s="5">
        <v>33.799999999999997</v>
      </c>
      <c r="E18" s="5">
        <v>33</v>
      </c>
      <c r="F18" s="5">
        <v>10.8</v>
      </c>
      <c r="G18" s="5">
        <v>179</v>
      </c>
      <c r="H18" s="5">
        <v>330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</row>
    <row r="19" spans="1:1025" ht="15" customHeight="1">
      <c r="A19" s="82"/>
      <c r="B19" s="38" t="s">
        <v>154</v>
      </c>
      <c r="C19" s="40">
        <v>200</v>
      </c>
      <c r="D19" s="40">
        <v>0.4</v>
      </c>
      <c r="E19" s="40">
        <v>1.7999999999999999E-2</v>
      </c>
      <c r="F19" s="40">
        <v>25.24</v>
      </c>
      <c r="G19" s="40">
        <v>102.72</v>
      </c>
      <c r="H19" s="40">
        <v>376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</row>
    <row r="20" spans="1:1025" ht="15" customHeight="1">
      <c r="A20" s="82"/>
      <c r="B20" s="38" t="s">
        <v>37</v>
      </c>
      <c r="C20" s="40">
        <v>30</v>
      </c>
      <c r="D20" s="40">
        <v>2.4</v>
      </c>
      <c r="E20" s="40">
        <v>0.3</v>
      </c>
      <c r="F20" s="40">
        <v>14.5</v>
      </c>
      <c r="G20" s="40">
        <v>90</v>
      </c>
      <c r="H20" s="40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ht="15" customHeight="1">
      <c r="A21" s="82"/>
      <c r="B21" s="38" t="s">
        <v>28</v>
      </c>
      <c r="C21" s="40">
        <v>20</v>
      </c>
      <c r="D21" s="40">
        <v>3.1</v>
      </c>
      <c r="E21" s="40">
        <v>0.5</v>
      </c>
      <c r="F21" s="40">
        <v>6.8</v>
      </c>
      <c r="G21" s="40">
        <v>56</v>
      </c>
      <c r="H21" s="43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ht="15" customHeight="1">
      <c r="A22" s="46" t="s">
        <v>29</v>
      </c>
      <c r="B22" s="48" t="s">
        <v>16</v>
      </c>
      <c r="C22" s="49">
        <f>SUM(C14:C21)</f>
        <v>830</v>
      </c>
      <c r="D22" s="49">
        <f>SUM(D14:D21)</f>
        <v>75.88000000000001</v>
      </c>
      <c r="E22" s="49">
        <f>SUM(E14:E21)</f>
        <v>71.158000000000001</v>
      </c>
      <c r="F22" s="49">
        <f>SUM(F14:F21)</f>
        <v>168.55</v>
      </c>
      <c r="G22" s="49">
        <f>SUM(G14:G21)</f>
        <v>1375.22</v>
      </c>
      <c r="H22" s="4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ht="15" customHeight="1">
      <c r="A23" s="82" t="s">
        <v>30</v>
      </c>
      <c r="B23" s="38" t="s">
        <v>31</v>
      </c>
      <c r="C23" s="40">
        <v>150</v>
      </c>
      <c r="D23" s="40">
        <v>4.8600000000000003</v>
      </c>
      <c r="E23" s="40">
        <v>4.5</v>
      </c>
      <c r="F23" s="40">
        <v>19.440000000000001</v>
      </c>
      <c r="G23" s="40">
        <v>142.19999999999999</v>
      </c>
      <c r="H23" s="43">
        <v>401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ht="15" hidden="1" customHeight="1">
      <c r="A24" s="82"/>
      <c r="B24" s="38"/>
      <c r="C24" s="40"/>
      <c r="D24" s="40"/>
      <c r="E24" s="40"/>
      <c r="F24" s="40"/>
      <c r="G24" s="40"/>
      <c r="H24" s="40">
        <v>401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15" customHeight="1">
      <c r="A25" s="46" t="s">
        <v>32</v>
      </c>
      <c r="B25" s="48" t="s">
        <v>16</v>
      </c>
      <c r="C25" s="49">
        <f>SUM(C23:C24)</f>
        <v>150</v>
      </c>
      <c r="D25" s="49">
        <f>SUM(D23:D24)</f>
        <v>4.8600000000000003</v>
      </c>
      <c r="E25" s="49">
        <f>SUM(E23:E24)</f>
        <v>4.5</v>
      </c>
      <c r="F25" s="49">
        <f>SUM(F23:F24)</f>
        <v>19.440000000000001</v>
      </c>
      <c r="G25" s="49">
        <f>SUM(G23:G24)</f>
        <v>142.19999999999999</v>
      </c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</row>
    <row r="26" spans="1:1025" ht="15" customHeight="1">
      <c r="A26" s="82" t="s">
        <v>33</v>
      </c>
      <c r="B26" s="38" t="s">
        <v>112</v>
      </c>
      <c r="C26" s="40">
        <v>180</v>
      </c>
      <c r="D26" s="40">
        <v>4.59</v>
      </c>
      <c r="E26" s="40">
        <v>10.01</v>
      </c>
      <c r="F26" s="40">
        <v>22.71</v>
      </c>
      <c r="G26" s="40">
        <v>204</v>
      </c>
      <c r="H26" s="50" t="s">
        <v>113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</row>
    <row r="27" spans="1:1025" ht="15" hidden="1" customHeight="1">
      <c r="A27" s="82"/>
      <c r="B27" s="51"/>
      <c r="C27" s="51"/>
      <c r="D27" s="51"/>
      <c r="E27" s="51"/>
      <c r="F27" s="51"/>
      <c r="G27" s="51"/>
      <c r="H27" s="5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</row>
    <row r="28" spans="1:1025" ht="15" customHeight="1">
      <c r="A28" s="82"/>
      <c r="B28" s="38" t="s">
        <v>36</v>
      </c>
      <c r="C28" s="40">
        <v>200</v>
      </c>
      <c r="D28" s="40">
        <v>0.2</v>
      </c>
      <c r="E28" s="40" t="s">
        <v>114</v>
      </c>
      <c r="F28" s="40">
        <v>14</v>
      </c>
      <c r="G28" s="40">
        <v>56</v>
      </c>
      <c r="H28" s="43">
        <v>376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5" customHeight="1">
      <c r="A29" s="82"/>
      <c r="B29" s="38" t="s">
        <v>37</v>
      </c>
      <c r="C29" s="40">
        <v>30</v>
      </c>
      <c r="D29" s="40">
        <v>2.4</v>
      </c>
      <c r="E29" s="40">
        <v>0.3</v>
      </c>
      <c r="F29" s="40">
        <v>14.5</v>
      </c>
      <c r="G29" s="40">
        <v>90</v>
      </c>
      <c r="H29" s="40">
        <v>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</row>
    <row r="30" spans="1:1025" ht="15" customHeight="1">
      <c r="A30" s="82"/>
      <c r="B30" s="38" t="s">
        <v>28</v>
      </c>
      <c r="C30" s="40">
        <v>20</v>
      </c>
      <c r="D30" s="40">
        <v>3.1</v>
      </c>
      <c r="E30" s="40">
        <v>0.5</v>
      </c>
      <c r="F30" s="40">
        <v>6.8</v>
      </c>
      <c r="G30" s="40">
        <v>56</v>
      </c>
      <c r="H30" s="43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15" customHeight="1">
      <c r="A31" s="46" t="s">
        <v>38</v>
      </c>
      <c r="B31" s="48" t="s">
        <v>16</v>
      </c>
      <c r="C31" s="49">
        <f>SUM(C26:C30)</f>
        <v>430</v>
      </c>
      <c r="D31" s="49">
        <f>SUM(D26:D30)</f>
        <v>10.29</v>
      </c>
      <c r="E31" s="49">
        <f>SUM(E26:E30)</f>
        <v>10.81</v>
      </c>
      <c r="F31" s="49">
        <f>SUM(F26:F30)</f>
        <v>58.01</v>
      </c>
      <c r="G31" s="49">
        <f>SUM(G26:G30)</f>
        <v>406</v>
      </c>
      <c r="H31" s="49" t="s">
        <v>16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</row>
    <row r="32" spans="1:1025">
      <c r="A32" s="46" t="s">
        <v>39</v>
      </c>
      <c r="B32" s="38" t="s">
        <v>16</v>
      </c>
      <c r="C32" s="45">
        <f>(C11+C13+C22+C25+C31)</f>
        <v>1660</v>
      </c>
      <c r="D32" s="45">
        <f>(D11+D13+D22+D25+D31)</f>
        <v>100.17000000000002</v>
      </c>
      <c r="E32" s="45">
        <f>(E11+E13+E22+E25+E31)</f>
        <v>94.597999999999999</v>
      </c>
      <c r="F32" s="45">
        <f>(F11+F13+F22+F25+F31)</f>
        <v>315.58</v>
      </c>
      <c r="G32" s="45">
        <f>(G11+G13+G22+G25+G31)</f>
        <v>2299.42</v>
      </c>
      <c r="H32" s="45" t="s">
        <v>16</v>
      </c>
    </row>
  </sheetData>
  <mergeCells count="12">
    <mergeCell ref="A4:G4"/>
    <mergeCell ref="A5:A10"/>
    <mergeCell ref="A14:A21"/>
    <mergeCell ref="A23:A24"/>
    <mergeCell ref="A26:A30"/>
    <mergeCell ref="A1:H1"/>
    <mergeCell ref="A2:A3"/>
    <mergeCell ref="B2:B3"/>
    <mergeCell ref="C2:C3"/>
    <mergeCell ref="D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6"/>
  <sheetViews>
    <sheetView zoomScale="120" zoomScaleNormal="120" workbookViewId="0">
      <selection activeCell="H34" sqref="A1:H34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11.42578125" style="1" customWidth="1"/>
    <col min="7" max="7" width="14.85546875" style="1" customWidth="1"/>
    <col min="8" max="8" width="13.85546875" style="1" customWidth="1"/>
  </cols>
  <sheetData>
    <row r="1" spans="1:8" ht="15" customHeight="1">
      <c r="A1" s="83" t="s">
        <v>108</v>
      </c>
      <c r="B1" s="83"/>
      <c r="C1" s="83"/>
      <c r="D1" s="83"/>
      <c r="E1" s="83"/>
      <c r="F1" s="83"/>
      <c r="G1" s="83"/>
      <c r="H1" s="83"/>
    </row>
    <row r="2" spans="1:8" ht="1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 ht="15" customHeight="1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5" customHeight="1">
      <c r="A4" s="80" t="s">
        <v>9</v>
      </c>
      <c r="B4" s="80"/>
      <c r="C4" s="80"/>
      <c r="D4" s="80"/>
      <c r="E4" s="80"/>
      <c r="F4" s="80"/>
      <c r="G4" s="80"/>
      <c r="H4" s="5"/>
    </row>
    <row r="5" spans="1:8" ht="15" customHeight="1">
      <c r="A5" s="85" t="s">
        <v>10</v>
      </c>
      <c r="B5" s="57" t="s">
        <v>109</v>
      </c>
      <c r="C5" s="8">
        <v>200</v>
      </c>
      <c r="D5" s="8">
        <v>4.3</v>
      </c>
      <c r="E5" s="8">
        <v>3.9</v>
      </c>
      <c r="F5" s="8">
        <v>9.4</v>
      </c>
      <c r="G5" s="8">
        <v>124.3</v>
      </c>
      <c r="H5" s="8">
        <v>120</v>
      </c>
    </row>
    <row r="6" spans="1:8" ht="15" customHeight="1">
      <c r="A6" s="86"/>
      <c r="B6" s="57" t="s">
        <v>125</v>
      </c>
      <c r="C6" s="8">
        <v>200</v>
      </c>
      <c r="D6" s="8">
        <v>4.3</v>
      </c>
      <c r="E6" s="8">
        <v>3.9</v>
      </c>
      <c r="F6" s="8">
        <v>9.4</v>
      </c>
      <c r="G6" s="8">
        <v>124.3</v>
      </c>
      <c r="H6" s="8">
        <v>120</v>
      </c>
    </row>
    <row r="7" spans="1:8" ht="15" customHeight="1">
      <c r="A7" s="86"/>
      <c r="B7" s="57" t="s">
        <v>117</v>
      </c>
      <c r="C7" s="10" t="s">
        <v>87</v>
      </c>
      <c r="D7" s="8">
        <v>12.5</v>
      </c>
      <c r="E7" s="8">
        <v>24</v>
      </c>
      <c r="F7" s="8">
        <v>26</v>
      </c>
      <c r="G7" s="8">
        <v>370</v>
      </c>
      <c r="H7" s="8">
        <v>3</v>
      </c>
    </row>
    <row r="8" spans="1:8" ht="15" customHeight="1">
      <c r="A8" s="86"/>
      <c r="B8" s="57" t="s">
        <v>95</v>
      </c>
      <c r="C8" s="8">
        <v>200</v>
      </c>
      <c r="D8" s="8">
        <v>4</v>
      </c>
      <c r="E8" s="8">
        <v>4</v>
      </c>
      <c r="F8" s="8">
        <v>16</v>
      </c>
      <c r="G8" s="8">
        <v>114</v>
      </c>
      <c r="H8" s="9">
        <v>382</v>
      </c>
    </row>
    <row r="9" spans="1:8" ht="15" customHeight="1">
      <c r="A9" s="86"/>
      <c r="B9" s="57" t="s">
        <v>37</v>
      </c>
      <c r="C9" s="8">
        <v>30</v>
      </c>
      <c r="D9" s="8">
        <v>2.4</v>
      </c>
      <c r="E9" s="8">
        <v>0.3</v>
      </c>
      <c r="F9" s="8">
        <v>14.5</v>
      </c>
      <c r="G9" s="8">
        <v>90</v>
      </c>
      <c r="H9" s="8">
        <v>1</v>
      </c>
    </row>
    <row r="10" spans="1:8" ht="15" customHeight="1">
      <c r="A10" s="87"/>
      <c r="B10" s="57" t="s">
        <v>28</v>
      </c>
      <c r="C10" s="8">
        <v>20</v>
      </c>
      <c r="D10" s="8">
        <v>3.1</v>
      </c>
      <c r="E10" s="8">
        <v>0.5</v>
      </c>
      <c r="F10" s="8">
        <v>6.8</v>
      </c>
      <c r="G10" s="8">
        <v>56</v>
      </c>
      <c r="H10" s="9">
        <v>1</v>
      </c>
    </row>
    <row r="11" spans="1:8" ht="15" customHeight="1">
      <c r="A11" s="11" t="s">
        <v>15</v>
      </c>
      <c r="B11" s="57" t="s">
        <v>16</v>
      </c>
      <c r="C11" s="12">
        <f>SUM(C7:C10)</f>
        <v>250</v>
      </c>
      <c r="D11" s="12">
        <f>SUM(D7:D10)</f>
        <v>22</v>
      </c>
      <c r="E11" s="12">
        <f>SUM(E7:E10)</f>
        <v>28.8</v>
      </c>
      <c r="F11" s="12">
        <f>SUM(F7:F10)</f>
        <v>63.3</v>
      </c>
      <c r="G11" s="12">
        <f>SUM(G7:G10)</f>
        <v>630</v>
      </c>
      <c r="H11" s="12"/>
    </row>
    <row r="12" spans="1:8" ht="15" hidden="1" customHeight="1">
      <c r="A12" s="54"/>
      <c r="B12" s="57"/>
      <c r="C12" s="8"/>
      <c r="D12" s="8"/>
      <c r="E12" s="8"/>
      <c r="F12" s="8"/>
      <c r="G12" s="8"/>
      <c r="H12" s="8"/>
    </row>
    <row r="13" spans="1:8" ht="15" hidden="1" customHeight="1">
      <c r="A13" s="55"/>
      <c r="B13" s="38"/>
      <c r="C13" s="40"/>
      <c r="D13" s="40"/>
      <c r="E13" s="40"/>
      <c r="F13" s="40"/>
      <c r="G13" s="40"/>
      <c r="H13" s="40"/>
    </row>
    <row r="14" spans="1:8" ht="15" hidden="1" customHeight="1">
      <c r="A14" s="13"/>
      <c r="B14" s="57"/>
      <c r="C14" s="12"/>
      <c r="D14" s="12"/>
      <c r="E14" s="12"/>
      <c r="F14" s="12"/>
      <c r="G14" s="12"/>
      <c r="H14" s="12"/>
    </row>
    <row r="15" spans="1:8" ht="15" customHeight="1">
      <c r="A15" s="81" t="s">
        <v>20</v>
      </c>
      <c r="B15" s="57" t="s">
        <v>152</v>
      </c>
      <c r="C15" s="8">
        <v>60</v>
      </c>
      <c r="D15" s="8">
        <v>3.2</v>
      </c>
      <c r="E15" s="8">
        <v>4.8</v>
      </c>
      <c r="F15" s="8">
        <v>32.700000000000003</v>
      </c>
      <c r="G15" s="8">
        <v>26</v>
      </c>
      <c r="H15" s="8">
        <v>71</v>
      </c>
    </row>
    <row r="16" spans="1:8" ht="15" customHeight="1">
      <c r="A16" s="81"/>
      <c r="B16" s="57" t="s">
        <v>140</v>
      </c>
      <c r="C16" s="8">
        <v>250</v>
      </c>
      <c r="D16" s="8">
        <v>28.6</v>
      </c>
      <c r="E16" s="8">
        <v>25.9</v>
      </c>
      <c r="F16" s="8">
        <v>64.23</v>
      </c>
      <c r="G16" s="8">
        <v>238.8</v>
      </c>
      <c r="H16" s="9">
        <v>82</v>
      </c>
    </row>
    <row r="17" spans="1:8" ht="15" customHeight="1">
      <c r="A17" s="81"/>
      <c r="B17" s="57" t="s">
        <v>119</v>
      </c>
      <c r="C17" s="8">
        <v>70</v>
      </c>
      <c r="D17" s="8">
        <v>19.2</v>
      </c>
      <c r="E17" s="8">
        <v>18.899999999999999</v>
      </c>
      <c r="F17" s="8">
        <v>77</v>
      </c>
      <c r="G17" s="8">
        <v>197</v>
      </c>
      <c r="H17" s="8">
        <v>290</v>
      </c>
    </row>
    <row r="18" spans="1:8" ht="15" customHeight="1">
      <c r="A18" s="81"/>
      <c r="B18" s="57" t="s">
        <v>141</v>
      </c>
      <c r="C18" s="14">
        <v>150</v>
      </c>
      <c r="D18" s="14">
        <v>21.1</v>
      </c>
      <c r="E18" s="14">
        <v>19.100000000000001</v>
      </c>
      <c r="F18" s="14">
        <v>60.9</v>
      </c>
      <c r="G18" s="14">
        <v>249.5</v>
      </c>
      <c r="H18" s="9">
        <v>171</v>
      </c>
    </row>
    <row r="19" spans="1:8" ht="15" customHeight="1">
      <c r="A19" s="81"/>
      <c r="B19" s="57" t="s">
        <v>48</v>
      </c>
      <c r="C19" s="5">
        <v>50</v>
      </c>
      <c r="D19" s="5">
        <v>33.799999999999997</v>
      </c>
      <c r="E19" s="5">
        <v>33</v>
      </c>
      <c r="F19" s="5">
        <v>10.8</v>
      </c>
      <c r="G19" s="5">
        <v>179</v>
      </c>
      <c r="H19" s="5">
        <v>330</v>
      </c>
    </row>
    <row r="20" spans="1:8" ht="15" customHeight="1">
      <c r="A20" s="81"/>
      <c r="B20" s="57" t="s">
        <v>26</v>
      </c>
      <c r="C20" s="8">
        <v>200</v>
      </c>
      <c r="D20" s="8">
        <v>0.2</v>
      </c>
      <c r="E20" s="8">
        <v>0.2</v>
      </c>
      <c r="F20" s="8">
        <v>27</v>
      </c>
      <c r="G20" s="8">
        <v>11</v>
      </c>
      <c r="H20" s="8">
        <v>349</v>
      </c>
    </row>
    <row r="21" spans="1:8" ht="15" customHeight="1">
      <c r="A21" s="81"/>
      <c r="B21" s="57" t="s">
        <v>37</v>
      </c>
      <c r="C21" s="8">
        <v>30</v>
      </c>
      <c r="D21" s="8">
        <v>2.4</v>
      </c>
      <c r="E21" s="8">
        <v>0.3</v>
      </c>
      <c r="F21" s="8">
        <v>14.5</v>
      </c>
      <c r="G21" s="8">
        <v>90</v>
      </c>
      <c r="H21" s="8">
        <v>1</v>
      </c>
    </row>
    <row r="22" spans="1:8" ht="15" customHeight="1">
      <c r="A22" s="81"/>
      <c r="B22" s="57" t="s">
        <v>28</v>
      </c>
      <c r="C22" s="8">
        <v>20</v>
      </c>
      <c r="D22" s="8">
        <v>3.1</v>
      </c>
      <c r="E22" s="8">
        <v>0.5</v>
      </c>
      <c r="F22" s="8">
        <v>6.8</v>
      </c>
      <c r="G22" s="8">
        <v>56</v>
      </c>
      <c r="H22" s="9">
        <v>1</v>
      </c>
    </row>
    <row r="23" spans="1:8" ht="15" customHeight="1">
      <c r="A23" s="13" t="s">
        <v>29</v>
      </c>
      <c r="B23" s="56" t="s">
        <v>16</v>
      </c>
      <c r="C23" s="16">
        <f>SUM(C15:C22)</f>
        <v>830</v>
      </c>
      <c r="D23" s="16">
        <f>SUM(D15:D22)</f>
        <v>111.6</v>
      </c>
      <c r="E23" s="16">
        <f>SUM(E15:E22)</f>
        <v>102.69999999999999</v>
      </c>
      <c r="F23" s="16">
        <f>SUM(F15:F22)</f>
        <v>293.93</v>
      </c>
      <c r="G23" s="16">
        <f>SUM(G15:G22)</f>
        <v>1047.3</v>
      </c>
      <c r="H23" s="16"/>
    </row>
    <row r="24" spans="1:8" ht="15" customHeight="1">
      <c r="A24" s="81" t="s">
        <v>30</v>
      </c>
      <c r="B24" s="57" t="s">
        <v>50</v>
      </c>
      <c r="C24" s="8">
        <v>150</v>
      </c>
      <c r="D24" s="8">
        <v>4.8600000000000003</v>
      </c>
      <c r="E24" s="8">
        <v>4.5</v>
      </c>
      <c r="F24" s="8">
        <v>19.440000000000001</v>
      </c>
      <c r="G24" s="8">
        <v>142.19999999999999</v>
      </c>
      <c r="H24" s="8">
        <v>401</v>
      </c>
    </row>
    <row r="25" spans="1:8" ht="15" hidden="1" customHeight="1">
      <c r="A25" s="81"/>
      <c r="B25" s="57" t="s">
        <v>51</v>
      </c>
      <c r="C25" s="8"/>
      <c r="D25" s="8"/>
      <c r="E25" s="8"/>
      <c r="F25" s="8"/>
      <c r="G25" s="8"/>
      <c r="H25" s="8"/>
    </row>
    <row r="26" spans="1:8" ht="15" customHeight="1">
      <c r="A26" s="13" t="s">
        <v>32</v>
      </c>
      <c r="B26" s="56" t="s">
        <v>16</v>
      </c>
      <c r="C26" s="16">
        <f>SUM(C24:C25)</f>
        <v>150</v>
      </c>
      <c r="D26" s="16">
        <f>SUM(D24:D25)</f>
        <v>4.8600000000000003</v>
      </c>
      <c r="E26" s="16">
        <f>SUM(E24:E25)</f>
        <v>4.5</v>
      </c>
      <c r="F26" s="16">
        <f>SUM(F24:F25)</f>
        <v>19.440000000000001</v>
      </c>
      <c r="G26" s="16">
        <f>SUM(G24:G25)</f>
        <v>142.19999999999999</v>
      </c>
      <c r="H26" s="16"/>
    </row>
    <row r="27" spans="1:8" ht="15" customHeight="1">
      <c r="A27" s="81" t="s">
        <v>33</v>
      </c>
      <c r="B27" s="57" t="s">
        <v>52</v>
      </c>
      <c r="C27" s="8">
        <v>150</v>
      </c>
      <c r="D27" s="8">
        <v>15.14</v>
      </c>
      <c r="E27" s="8">
        <v>10.76</v>
      </c>
      <c r="F27" s="8">
        <v>24.34</v>
      </c>
      <c r="G27" s="8">
        <v>254</v>
      </c>
      <c r="H27" s="8">
        <v>235</v>
      </c>
    </row>
    <row r="28" spans="1:8" ht="15" customHeight="1">
      <c r="A28" s="81"/>
      <c r="B28" s="57" t="s">
        <v>120</v>
      </c>
      <c r="C28" s="8">
        <v>200</v>
      </c>
      <c r="D28" s="8">
        <v>0.25</v>
      </c>
      <c r="E28" s="8">
        <v>0.1</v>
      </c>
      <c r="F28" s="8">
        <v>8.4</v>
      </c>
      <c r="G28" s="8">
        <v>79</v>
      </c>
      <c r="H28" s="9">
        <v>388</v>
      </c>
    </row>
    <row r="29" spans="1:8" ht="15" customHeight="1">
      <c r="A29" s="81"/>
      <c r="B29" s="57" t="s">
        <v>28</v>
      </c>
      <c r="C29" s="8">
        <v>20</v>
      </c>
      <c r="D29" s="8">
        <v>3.1</v>
      </c>
      <c r="E29" s="8">
        <v>0.5</v>
      </c>
      <c r="F29" s="8">
        <v>6.8</v>
      </c>
      <c r="G29" s="8">
        <v>56</v>
      </c>
      <c r="H29" s="9">
        <v>1</v>
      </c>
    </row>
    <row r="30" spans="1:8" ht="15" customHeight="1">
      <c r="A30" s="81"/>
      <c r="B30" s="57" t="s">
        <v>37</v>
      </c>
      <c r="C30" s="8">
        <v>50</v>
      </c>
      <c r="D30" s="8">
        <v>3.4</v>
      </c>
      <c r="E30" s="8">
        <v>0.6</v>
      </c>
      <c r="F30" s="8">
        <v>6.8</v>
      </c>
      <c r="G30" s="8">
        <v>90</v>
      </c>
      <c r="H30" s="9">
        <v>1</v>
      </c>
    </row>
    <row r="31" spans="1:8" ht="15" hidden="1" customHeight="1">
      <c r="A31" s="81"/>
      <c r="B31" s="57" t="s">
        <v>53</v>
      </c>
      <c r="C31" s="8"/>
      <c r="D31" s="8"/>
      <c r="E31" s="8"/>
      <c r="F31" s="8"/>
      <c r="G31" s="8"/>
      <c r="H31" s="8"/>
    </row>
    <row r="32" spans="1:8" ht="15" hidden="1" customHeight="1">
      <c r="A32" s="81"/>
      <c r="B32" s="57" t="s">
        <v>28</v>
      </c>
      <c r="C32" s="8"/>
      <c r="D32" s="8"/>
      <c r="E32" s="8"/>
      <c r="F32" s="8"/>
      <c r="G32" s="8"/>
      <c r="H32" s="8"/>
    </row>
    <row r="33" spans="1:8" ht="15" customHeight="1">
      <c r="A33" s="13" t="s">
        <v>38</v>
      </c>
      <c r="B33" s="56" t="s">
        <v>16</v>
      </c>
      <c r="C33" s="16">
        <f>SUM(C28:C32)</f>
        <v>270</v>
      </c>
      <c r="D33" s="16">
        <f>SUM(D28:D32)</f>
        <v>6.75</v>
      </c>
      <c r="E33" s="16">
        <f>SUM(E28:E32)</f>
        <v>1.2</v>
      </c>
      <c r="F33" s="16">
        <f>SUM(F28:F32)</f>
        <v>22</v>
      </c>
      <c r="G33" s="16">
        <f>SUM(G28:G32)</f>
        <v>225</v>
      </c>
      <c r="H33" s="16"/>
    </row>
    <row r="34" spans="1:8" ht="15" customHeight="1">
      <c r="A34" s="13" t="s">
        <v>39</v>
      </c>
      <c r="B34" s="57" t="s">
        <v>16</v>
      </c>
      <c r="C34" s="12">
        <f>(C11+C14+C23+C26+C33)</f>
        <v>1500</v>
      </c>
      <c r="D34" s="12">
        <f>(D11+D14+D23+D26+D33)</f>
        <v>145.21</v>
      </c>
      <c r="E34" s="12">
        <f>(E11+E14+E23+E26+E33)</f>
        <v>137.19999999999999</v>
      </c>
      <c r="F34" s="12">
        <f>(F11+F14+F23+F26+F33)</f>
        <v>398.67</v>
      </c>
      <c r="G34" s="12">
        <f>(G11+G14+G23+G26+G33)</f>
        <v>2044.5</v>
      </c>
      <c r="H34" s="12" t="s">
        <v>16</v>
      </c>
    </row>
    <row r="35" spans="1:8">
      <c r="H35" s="21"/>
    </row>
    <row r="36" spans="1:8">
      <c r="H36" s="21"/>
    </row>
  </sheetData>
  <mergeCells count="12">
    <mergeCell ref="A4:G4"/>
    <mergeCell ref="A5:A10"/>
    <mergeCell ref="A15:A22"/>
    <mergeCell ref="A24:A25"/>
    <mergeCell ref="A27:A32"/>
    <mergeCell ref="A1:H1"/>
    <mergeCell ref="A2:A3"/>
    <mergeCell ref="B2:B3"/>
    <mergeCell ref="C2:C3"/>
    <mergeCell ref="D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5"/>
  <sheetViews>
    <sheetView zoomScale="120" zoomScaleNormal="120" workbookViewId="0">
      <selection activeCell="H34" sqref="A1:H34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9.140625" style="1"/>
    <col min="7" max="7" width="14.85546875" style="1" customWidth="1"/>
    <col min="8" max="8" width="13.85546875" style="1" customWidth="1"/>
  </cols>
  <sheetData>
    <row r="1" spans="1:8" ht="15" customHeight="1">
      <c r="A1" s="83" t="s">
        <v>158</v>
      </c>
      <c r="B1" s="83"/>
      <c r="C1" s="83"/>
      <c r="D1" s="83"/>
      <c r="E1" s="83"/>
      <c r="F1" s="83"/>
      <c r="G1" s="83"/>
      <c r="H1" s="83"/>
    </row>
    <row r="2" spans="1:8" ht="1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 ht="15" customHeight="1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5" customHeight="1">
      <c r="A4" s="80" t="s">
        <v>9</v>
      </c>
      <c r="B4" s="80"/>
      <c r="C4" s="80"/>
      <c r="D4" s="80"/>
      <c r="E4" s="80"/>
      <c r="F4" s="80"/>
      <c r="G4" s="80"/>
      <c r="H4" s="5"/>
    </row>
    <row r="5" spans="1:8" ht="15" customHeight="1">
      <c r="A5" s="85" t="s">
        <v>10</v>
      </c>
      <c r="B5" s="57" t="s">
        <v>11</v>
      </c>
      <c r="C5" s="8">
        <v>200</v>
      </c>
      <c r="D5" s="8">
        <v>21.1</v>
      </c>
      <c r="E5" s="8">
        <v>22</v>
      </c>
      <c r="F5" s="8">
        <v>60.9</v>
      </c>
      <c r="G5" s="8">
        <v>249.5</v>
      </c>
      <c r="H5" s="9">
        <v>174</v>
      </c>
    </row>
    <row r="6" spans="1:8" ht="15" customHeight="1">
      <c r="A6" s="86"/>
      <c r="B6" s="57" t="s">
        <v>12</v>
      </c>
      <c r="C6" s="8">
        <v>200</v>
      </c>
      <c r="D6" s="8">
        <v>21.1</v>
      </c>
      <c r="E6" s="8">
        <v>22</v>
      </c>
      <c r="F6" s="8">
        <v>60.9</v>
      </c>
      <c r="G6" s="8">
        <v>249.5</v>
      </c>
      <c r="H6" s="8">
        <v>174</v>
      </c>
    </row>
    <row r="7" spans="1:8" ht="15" customHeight="1">
      <c r="A7" s="86"/>
      <c r="B7" s="57" t="s">
        <v>121</v>
      </c>
      <c r="C7" s="10" t="s">
        <v>88</v>
      </c>
      <c r="D7" s="8">
        <v>1.6</v>
      </c>
      <c r="E7" s="8">
        <v>2.4</v>
      </c>
      <c r="F7" s="8">
        <v>6.2</v>
      </c>
      <c r="G7" s="8">
        <v>36</v>
      </c>
      <c r="H7" s="8">
        <v>3</v>
      </c>
    </row>
    <row r="8" spans="1:8" ht="15" customHeight="1">
      <c r="A8" s="86"/>
      <c r="B8" s="57" t="s">
        <v>98</v>
      </c>
      <c r="C8" s="8">
        <v>200</v>
      </c>
      <c r="D8" s="8">
        <v>0.2</v>
      </c>
      <c r="E8" s="8" t="s">
        <v>114</v>
      </c>
      <c r="F8" s="8">
        <v>14</v>
      </c>
      <c r="G8" s="8">
        <v>56</v>
      </c>
      <c r="H8" s="9">
        <v>376</v>
      </c>
    </row>
    <row r="9" spans="1:8" ht="15" customHeight="1">
      <c r="A9" s="86"/>
      <c r="B9" s="57" t="s">
        <v>28</v>
      </c>
      <c r="C9" s="8">
        <v>20</v>
      </c>
      <c r="D9" s="8">
        <v>3.1</v>
      </c>
      <c r="E9" s="8">
        <v>0.5</v>
      </c>
      <c r="F9" s="8">
        <v>6.8</v>
      </c>
      <c r="G9" s="8">
        <v>56</v>
      </c>
      <c r="H9" s="9">
        <v>1</v>
      </c>
    </row>
    <row r="10" spans="1:8" ht="15" customHeight="1">
      <c r="A10" s="87"/>
      <c r="B10" s="57" t="s">
        <v>37</v>
      </c>
      <c r="C10" s="8">
        <v>30</v>
      </c>
      <c r="D10" s="8">
        <v>2.4</v>
      </c>
      <c r="E10" s="8">
        <v>0.3</v>
      </c>
      <c r="F10" s="8">
        <v>14.5</v>
      </c>
      <c r="G10" s="8">
        <v>90</v>
      </c>
      <c r="H10" s="8">
        <v>1</v>
      </c>
    </row>
    <row r="11" spans="1:8" ht="15" customHeight="1">
      <c r="A11" s="11" t="s">
        <v>15</v>
      </c>
      <c r="B11" s="57" t="s">
        <v>16</v>
      </c>
      <c r="C11" s="12">
        <f>SUM(C7:C10)</f>
        <v>250</v>
      </c>
      <c r="D11" s="12">
        <f>SUM(D7:D10)</f>
        <v>7.3000000000000007</v>
      </c>
      <c r="E11" s="12">
        <f>SUM(E7:E10)</f>
        <v>3.1999999999999997</v>
      </c>
      <c r="F11" s="12">
        <f>SUM(F7:F10)</f>
        <v>41.5</v>
      </c>
      <c r="G11" s="12">
        <f>SUM(G7:G10)</f>
        <v>238</v>
      </c>
      <c r="H11" s="12"/>
    </row>
    <row r="12" spans="1:8" ht="15" hidden="1" customHeight="1">
      <c r="A12" s="55"/>
      <c r="B12" s="38"/>
      <c r="C12" s="58"/>
      <c r="D12" s="40"/>
      <c r="E12" s="40"/>
      <c r="F12" s="40"/>
      <c r="G12" s="40"/>
      <c r="H12" s="40"/>
    </row>
    <row r="13" spans="1:8" ht="15" hidden="1" customHeight="1">
      <c r="A13" s="55"/>
      <c r="B13" s="38"/>
      <c r="C13" s="58"/>
      <c r="D13" s="40"/>
      <c r="E13" s="40"/>
      <c r="F13" s="40"/>
      <c r="G13" s="40"/>
      <c r="H13" s="40"/>
    </row>
    <row r="14" spans="1:8" ht="15" hidden="1" customHeight="1">
      <c r="A14" s="13"/>
      <c r="B14" s="57"/>
      <c r="C14" s="12"/>
      <c r="D14" s="12"/>
      <c r="E14" s="12"/>
      <c r="F14" s="12"/>
      <c r="G14" s="12"/>
      <c r="H14" s="12"/>
    </row>
    <row r="15" spans="1:8" ht="15" customHeight="1">
      <c r="A15" s="81" t="s">
        <v>20</v>
      </c>
      <c r="B15" s="5" t="s">
        <v>127</v>
      </c>
      <c r="C15" s="5">
        <v>60</v>
      </c>
      <c r="D15" s="5">
        <v>0</v>
      </c>
      <c r="E15" s="5">
        <v>7</v>
      </c>
      <c r="F15" s="5">
        <v>7</v>
      </c>
      <c r="G15" s="5">
        <v>380</v>
      </c>
      <c r="H15" s="5"/>
    </row>
    <row r="16" spans="1:8" ht="15" customHeight="1">
      <c r="A16" s="81"/>
      <c r="B16" s="5" t="s">
        <v>155</v>
      </c>
      <c r="C16" s="5">
        <v>250</v>
      </c>
      <c r="D16" s="5">
        <v>16.5</v>
      </c>
      <c r="E16" s="5">
        <v>16.399999999999999</v>
      </c>
      <c r="F16" s="5">
        <v>92.5</v>
      </c>
      <c r="G16" s="5">
        <v>223.9</v>
      </c>
      <c r="H16" s="5">
        <v>103</v>
      </c>
    </row>
    <row r="17" spans="1:8" ht="15" hidden="1" customHeight="1">
      <c r="A17" s="81"/>
    </row>
    <row r="18" spans="1:8" ht="15" customHeight="1">
      <c r="A18" s="81"/>
      <c r="B18" s="57" t="s">
        <v>106</v>
      </c>
      <c r="C18" s="8">
        <v>70</v>
      </c>
      <c r="D18" s="8">
        <v>38.700000000000003</v>
      </c>
      <c r="E18" s="8">
        <v>36.5</v>
      </c>
      <c r="F18" s="8">
        <v>44.4</v>
      </c>
      <c r="G18" s="8">
        <v>421.6</v>
      </c>
      <c r="H18" s="8">
        <v>229</v>
      </c>
    </row>
    <row r="19" spans="1:8" ht="15" customHeight="1">
      <c r="A19" s="81"/>
      <c r="B19" s="57" t="s">
        <v>129</v>
      </c>
      <c r="C19" s="8">
        <v>150</v>
      </c>
      <c r="D19" s="8">
        <v>3.4</v>
      </c>
      <c r="E19" s="8">
        <v>5.09</v>
      </c>
      <c r="F19" s="8">
        <v>22</v>
      </c>
      <c r="G19" s="8">
        <v>148</v>
      </c>
      <c r="H19" s="8">
        <v>312</v>
      </c>
    </row>
    <row r="20" spans="1:8" ht="15" hidden="1" customHeight="1">
      <c r="A20" s="81"/>
    </row>
    <row r="21" spans="1:8" ht="15" customHeight="1">
      <c r="A21" s="81"/>
      <c r="B21" s="57" t="s">
        <v>93</v>
      </c>
      <c r="C21" s="8">
        <v>200</v>
      </c>
      <c r="D21" s="8">
        <v>0.4</v>
      </c>
      <c r="E21" s="8">
        <v>1.7999999999999999E-2</v>
      </c>
      <c r="F21" s="8" t="s">
        <v>124</v>
      </c>
      <c r="G21" s="8">
        <v>102.72</v>
      </c>
      <c r="H21" s="8">
        <v>376</v>
      </c>
    </row>
    <row r="22" spans="1:8" ht="15" customHeight="1">
      <c r="A22" s="81"/>
      <c r="B22" s="57" t="s">
        <v>28</v>
      </c>
      <c r="C22" s="8">
        <v>20</v>
      </c>
      <c r="D22" s="8">
        <v>3.1</v>
      </c>
      <c r="E22" s="8">
        <v>0.5</v>
      </c>
      <c r="F22" s="8">
        <v>6.8</v>
      </c>
      <c r="G22" s="8">
        <v>56</v>
      </c>
      <c r="H22" s="9">
        <v>1</v>
      </c>
    </row>
    <row r="23" spans="1:8" ht="15" customHeight="1">
      <c r="A23" s="81"/>
      <c r="B23" s="57" t="s">
        <v>37</v>
      </c>
      <c r="C23" s="8">
        <v>30</v>
      </c>
      <c r="D23" s="8">
        <v>2.4</v>
      </c>
      <c r="E23" s="8">
        <v>0.3</v>
      </c>
      <c r="F23" s="8">
        <v>14.5</v>
      </c>
      <c r="G23" s="8">
        <v>90</v>
      </c>
      <c r="H23" s="8">
        <v>1</v>
      </c>
    </row>
    <row r="24" spans="1:8" ht="15" customHeight="1">
      <c r="A24" s="13" t="s">
        <v>29</v>
      </c>
      <c r="B24" s="57" t="s">
        <v>16</v>
      </c>
      <c r="C24" s="12">
        <f>SUM(C15:C23)</f>
        <v>780</v>
      </c>
      <c r="D24" s="12">
        <f>SUM(D15:D23)</f>
        <v>64.5</v>
      </c>
      <c r="E24" s="12">
        <f>SUM(E15:E23)</f>
        <v>65.807999999999993</v>
      </c>
      <c r="F24" s="12">
        <f>SUM(F15:F23)</f>
        <v>187.20000000000002</v>
      </c>
      <c r="G24" s="12">
        <f>SUM(G15:G23)</f>
        <v>1422.22</v>
      </c>
      <c r="H24" s="12"/>
    </row>
    <row r="25" spans="1:8" ht="15" customHeight="1">
      <c r="A25" s="81" t="s">
        <v>30</v>
      </c>
      <c r="B25" s="57" t="s">
        <v>120</v>
      </c>
      <c r="C25" s="8">
        <v>150</v>
      </c>
      <c r="D25" s="8">
        <v>0.25</v>
      </c>
      <c r="E25" s="8">
        <v>0.1</v>
      </c>
      <c r="F25" s="8">
        <v>8.4</v>
      </c>
      <c r="G25" s="8">
        <v>79</v>
      </c>
      <c r="H25" s="8">
        <v>388</v>
      </c>
    </row>
    <row r="26" spans="1:8" ht="15" hidden="1" customHeight="1">
      <c r="A26" s="81"/>
      <c r="B26" s="57" t="s">
        <v>60</v>
      </c>
      <c r="C26" s="8"/>
      <c r="D26" s="8"/>
      <c r="E26" s="8"/>
      <c r="F26" s="8"/>
      <c r="G26" s="8"/>
      <c r="H26" s="8"/>
    </row>
    <row r="27" spans="1:8" ht="15" customHeight="1">
      <c r="A27" s="13" t="s">
        <v>32</v>
      </c>
      <c r="B27" s="57" t="s">
        <v>16</v>
      </c>
      <c r="C27" s="12">
        <f>SUM(C25:C26)</f>
        <v>150</v>
      </c>
      <c r="D27" s="12">
        <f>SUM(D25:D26)</f>
        <v>0.25</v>
      </c>
      <c r="E27" s="12">
        <f>SUM(E25:E26)</f>
        <v>0.1</v>
      </c>
      <c r="F27" s="12">
        <f>SUM(F25:F26)</f>
        <v>8.4</v>
      </c>
      <c r="G27" s="12">
        <f>SUM(G25:G26)</f>
        <v>79</v>
      </c>
      <c r="H27" s="12"/>
    </row>
    <row r="28" spans="1:8" ht="15" customHeight="1">
      <c r="A28" s="81" t="s">
        <v>33</v>
      </c>
      <c r="B28" s="57" t="s">
        <v>130</v>
      </c>
      <c r="C28" s="8">
        <v>150</v>
      </c>
      <c r="D28" s="8">
        <v>10.3</v>
      </c>
      <c r="E28" s="8">
        <v>10.8</v>
      </c>
      <c r="F28" s="8">
        <v>28.8</v>
      </c>
      <c r="G28" s="8">
        <v>220</v>
      </c>
      <c r="H28" s="9">
        <v>265</v>
      </c>
    </row>
    <row r="29" spans="1:8" ht="15" customHeight="1">
      <c r="A29" s="81"/>
      <c r="B29" s="57" t="s">
        <v>36</v>
      </c>
      <c r="C29" s="8">
        <v>200</v>
      </c>
      <c r="D29" s="8">
        <v>0.2</v>
      </c>
      <c r="E29" s="8">
        <v>0</v>
      </c>
      <c r="F29" s="8">
        <v>14</v>
      </c>
      <c r="G29" s="8">
        <v>56</v>
      </c>
      <c r="H29" s="9">
        <v>376</v>
      </c>
    </row>
    <row r="30" spans="1:8" ht="15" customHeight="1">
      <c r="A30" s="81"/>
      <c r="B30" s="57" t="s">
        <v>28</v>
      </c>
      <c r="C30" s="8">
        <v>20</v>
      </c>
      <c r="D30" s="8">
        <v>3.1</v>
      </c>
      <c r="E30" s="8">
        <v>0.5</v>
      </c>
      <c r="F30" s="8">
        <v>6.8</v>
      </c>
      <c r="G30" s="8">
        <v>56</v>
      </c>
      <c r="H30" s="9">
        <v>1</v>
      </c>
    </row>
    <row r="31" spans="1:8" ht="15" customHeight="1">
      <c r="A31" s="81"/>
      <c r="B31" s="57" t="s">
        <v>37</v>
      </c>
      <c r="C31" s="8">
        <v>50</v>
      </c>
      <c r="D31" s="8">
        <v>3.4</v>
      </c>
      <c r="E31" s="8">
        <v>0.6</v>
      </c>
      <c r="F31" s="8">
        <v>6.8</v>
      </c>
      <c r="G31" s="8">
        <v>90</v>
      </c>
      <c r="H31" s="9">
        <v>1</v>
      </c>
    </row>
    <row r="32" spans="1:8" ht="15" hidden="1" customHeight="1">
      <c r="A32" s="81"/>
    </row>
    <row r="33" spans="1:8" ht="15" customHeight="1">
      <c r="A33" s="13" t="s">
        <v>38</v>
      </c>
      <c r="B33" s="57" t="s">
        <v>16</v>
      </c>
      <c r="C33" s="12">
        <f>SUM(C29:C31)</f>
        <v>270</v>
      </c>
      <c r="D33" s="12">
        <f>SUM(D29:D31)</f>
        <v>6.7</v>
      </c>
      <c r="E33" s="12">
        <f>SUM(E29:E31)</f>
        <v>1.1000000000000001</v>
      </c>
      <c r="F33" s="12">
        <f>SUM(F29:F31)</f>
        <v>27.6</v>
      </c>
      <c r="G33" s="12">
        <f>SUM(G29:G31)</f>
        <v>202</v>
      </c>
      <c r="H33" s="12" t="s">
        <v>16</v>
      </c>
    </row>
    <row r="34" spans="1:8" ht="15" customHeight="1">
      <c r="A34" s="13" t="s">
        <v>39</v>
      </c>
      <c r="B34" s="57" t="s">
        <v>16</v>
      </c>
      <c r="C34" s="12">
        <f>(C11+C14+C24+C27+C33)</f>
        <v>1450</v>
      </c>
      <c r="D34" s="12">
        <f>(D11+D14+D24+D27+D33)</f>
        <v>78.75</v>
      </c>
      <c r="E34" s="12">
        <f>(E11+E14+E24+E27+E33)</f>
        <v>70.207999999999984</v>
      </c>
      <c r="F34" s="12">
        <f>(F11+F14+F24+F27+F33)</f>
        <v>264.70000000000005</v>
      </c>
      <c r="G34" s="12">
        <f>(G11+G14+G24+G27+G33)</f>
        <v>1941.22</v>
      </c>
      <c r="H34" s="12" t="s">
        <v>16</v>
      </c>
    </row>
    <row r="35" spans="1:8" ht="15" customHeight="1"/>
  </sheetData>
  <mergeCells count="12">
    <mergeCell ref="A28:A32"/>
    <mergeCell ref="A1:H1"/>
    <mergeCell ref="A2:A3"/>
    <mergeCell ref="B2:B3"/>
    <mergeCell ref="C2:C3"/>
    <mergeCell ref="D2:F2"/>
    <mergeCell ref="G2:G3"/>
    <mergeCell ref="H2:H3"/>
    <mergeCell ref="A4:G4"/>
    <mergeCell ref="A5:A10"/>
    <mergeCell ref="A15:A23"/>
    <mergeCell ref="A25:A2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7"/>
  <sheetViews>
    <sheetView zoomScale="120" zoomScaleNormal="120" workbookViewId="0">
      <selection activeCell="H37" sqref="A1:H37"/>
    </sheetView>
  </sheetViews>
  <sheetFormatPr defaultRowHeight="15"/>
  <cols>
    <col min="1" max="1" width="22" style="1" customWidth="1"/>
    <col min="2" max="2" width="34.85546875" style="1" customWidth="1"/>
    <col min="3" max="3" width="11" style="1" customWidth="1"/>
    <col min="4" max="4" width="10.5703125" style="1" customWidth="1"/>
    <col min="5" max="5" width="9.7109375" style="1" customWidth="1"/>
    <col min="6" max="6" width="9.140625" style="1"/>
    <col min="7" max="7" width="14.85546875" style="1" customWidth="1"/>
    <col min="8" max="8" width="13.85546875" style="1" customWidth="1"/>
  </cols>
  <sheetData>
    <row r="1" spans="1:8">
      <c r="A1" s="83" t="s">
        <v>105</v>
      </c>
      <c r="B1" s="83"/>
      <c r="C1" s="83"/>
      <c r="D1" s="83"/>
      <c r="E1" s="83"/>
      <c r="F1" s="83"/>
      <c r="G1" s="83"/>
      <c r="H1" s="83"/>
    </row>
    <row r="2" spans="1:8" ht="15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/>
      <c r="G2" s="84" t="s">
        <v>4</v>
      </c>
      <c r="H2" s="84" t="s">
        <v>5</v>
      </c>
    </row>
    <row r="3" spans="1:8">
      <c r="A3" s="84"/>
      <c r="B3" s="84"/>
      <c r="C3" s="84"/>
      <c r="D3" s="4" t="s">
        <v>6</v>
      </c>
      <c r="E3" s="4" t="s">
        <v>7</v>
      </c>
      <c r="F3" s="4" t="s">
        <v>8</v>
      </c>
      <c r="G3" s="84"/>
      <c r="H3" s="84"/>
    </row>
    <row r="4" spans="1:8" ht="15" customHeight="1">
      <c r="A4" s="80" t="s">
        <v>9</v>
      </c>
      <c r="B4" s="80"/>
      <c r="C4" s="80"/>
      <c r="D4" s="80"/>
      <c r="E4" s="80"/>
      <c r="F4" s="80"/>
      <c r="G4" s="80"/>
      <c r="H4" s="5">
        <v>3</v>
      </c>
    </row>
    <row r="5" spans="1:8">
      <c r="A5" s="85" t="s">
        <v>10</v>
      </c>
      <c r="B5" s="57" t="s">
        <v>115</v>
      </c>
      <c r="C5" s="8">
        <v>200</v>
      </c>
      <c r="D5" s="8">
        <v>21.1</v>
      </c>
      <c r="E5" s="8">
        <v>22</v>
      </c>
      <c r="F5" s="8">
        <v>60.9</v>
      </c>
      <c r="G5" s="8">
        <v>249.5</v>
      </c>
      <c r="H5" s="8">
        <v>174</v>
      </c>
    </row>
    <row r="6" spans="1:8">
      <c r="A6" s="86"/>
      <c r="B6" s="57" t="s">
        <v>116</v>
      </c>
      <c r="C6" s="8">
        <v>200</v>
      </c>
      <c r="D6" s="8">
        <v>21.1</v>
      </c>
      <c r="E6" s="8">
        <v>22</v>
      </c>
      <c r="F6" s="8">
        <v>60.9</v>
      </c>
      <c r="G6" s="8">
        <v>249.5</v>
      </c>
      <c r="H6" s="8">
        <v>174</v>
      </c>
    </row>
    <row r="7" spans="1:8">
      <c r="A7" s="86"/>
      <c r="B7" s="57" t="s">
        <v>95</v>
      </c>
      <c r="C7" s="8">
        <v>200</v>
      </c>
      <c r="D7" s="8">
        <v>4</v>
      </c>
      <c r="E7" s="8">
        <v>4</v>
      </c>
      <c r="F7" s="8">
        <v>16</v>
      </c>
      <c r="G7" s="8">
        <v>114</v>
      </c>
      <c r="H7" s="9">
        <v>382</v>
      </c>
    </row>
    <row r="8" spans="1:8">
      <c r="A8" s="86"/>
      <c r="B8" s="57" t="s">
        <v>126</v>
      </c>
      <c r="C8" s="10" t="s">
        <v>89</v>
      </c>
      <c r="D8" s="8">
        <v>3.11</v>
      </c>
      <c r="E8" s="8">
        <v>10.61</v>
      </c>
      <c r="F8" s="8">
        <v>50.98</v>
      </c>
      <c r="G8" s="8">
        <v>307.75</v>
      </c>
      <c r="H8" s="8">
        <v>2</v>
      </c>
    </row>
    <row r="9" spans="1:8">
      <c r="A9" s="86"/>
      <c r="B9" s="57" t="s">
        <v>37</v>
      </c>
      <c r="C9" s="8">
        <v>30</v>
      </c>
      <c r="D9" s="8">
        <v>2.4</v>
      </c>
      <c r="E9" s="8">
        <v>0.3</v>
      </c>
      <c r="F9" s="8">
        <v>14.5</v>
      </c>
      <c r="G9" s="8">
        <v>71</v>
      </c>
      <c r="H9" s="8">
        <v>1</v>
      </c>
    </row>
    <row r="10" spans="1:8">
      <c r="A10" s="87"/>
      <c r="B10" s="57" t="s">
        <v>28</v>
      </c>
      <c r="C10" s="8">
        <v>20</v>
      </c>
      <c r="D10" s="8">
        <v>1.1000000000000001</v>
      </c>
      <c r="E10" s="8">
        <v>0.2</v>
      </c>
      <c r="F10" s="8">
        <v>9.9</v>
      </c>
      <c r="G10" s="8">
        <v>44</v>
      </c>
      <c r="H10" s="8">
        <v>1</v>
      </c>
    </row>
    <row r="11" spans="1:8">
      <c r="A11" s="11" t="s">
        <v>15</v>
      </c>
      <c r="B11" s="57" t="s">
        <v>16</v>
      </c>
      <c r="C11" s="12">
        <f>SUM(C6:C10)</f>
        <v>450</v>
      </c>
      <c r="D11" s="12">
        <f>SUM(D6:D10)</f>
        <v>31.71</v>
      </c>
      <c r="E11" s="12">
        <f>SUM(E6:E10)</f>
        <v>37.11</v>
      </c>
      <c r="F11" s="12">
        <f>SUM(F6:F10)</f>
        <v>152.28</v>
      </c>
      <c r="G11" s="12">
        <f>SUM(G6:G10)</f>
        <v>786.25</v>
      </c>
      <c r="H11" s="12"/>
    </row>
    <row r="12" spans="1:8" ht="15" hidden="1" customHeight="1">
      <c r="A12" s="55"/>
      <c r="B12" s="38"/>
      <c r="C12" s="40"/>
      <c r="D12" s="40"/>
      <c r="E12" s="40"/>
      <c r="F12" s="40"/>
      <c r="G12" s="40"/>
      <c r="H12" s="40"/>
    </row>
    <row r="13" spans="1:8" ht="15" hidden="1" customHeight="1">
      <c r="A13" s="55"/>
      <c r="B13" s="38"/>
      <c r="C13" s="58"/>
      <c r="D13" s="40"/>
      <c r="E13" s="40"/>
      <c r="F13" s="40"/>
      <c r="G13" s="40"/>
      <c r="H13" s="40"/>
    </row>
    <row r="14" spans="1:8" ht="15" hidden="1" customHeight="1">
      <c r="A14" s="13"/>
      <c r="B14" s="57"/>
      <c r="C14" s="12"/>
      <c r="D14" s="12"/>
      <c r="E14" s="12"/>
      <c r="F14" s="12"/>
      <c r="G14" s="12"/>
      <c r="H14" s="12"/>
    </row>
    <row r="15" spans="1:8">
      <c r="A15" s="81" t="s">
        <v>20</v>
      </c>
      <c r="B15" s="1" t="s">
        <v>156</v>
      </c>
      <c r="C15" s="1">
        <v>60</v>
      </c>
      <c r="D15" s="1">
        <v>0.65</v>
      </c>
      <c r="E15" s="1">
        <v>0.62</v>
      </c>
      <c r="F15" s="1">
        <v>111</v>
      </c>
      <c r="G15" s="1">
        <v>181</v>
      </c>
      <c r="H15" s="1">
        <v>45</v>
      </c>
    </row>
    <row r="16" spans="1:8">
      <c r="A16" s="81"/>
      <c r="B16" s="57" t="s">
        <v>122</v>
      </c>
      <c r="C16" s="8">
        <v>250</v>
      </c>
      <c r="D16" s="8">
        <v>2.04</v>
      </c>
      <c r="E16" s="8">
        <v>5</v>
      </c>
      <c r="F16" s="8">
        <v>14.1</v>
      </c>
      <c r="G16" s="8">
        <v>109.75</v>
      </c>
      <c r="H16" s="8">
        <v>58</v>
      </c>
    </row>
    <row r="17" spans="1:8">
      <c r="A17" s="81"/>
      <c r="B17" s="60" t="s">
        <v>159</v>
      </c>
      <c r="C17" s="8">
        <v>150</v>
      </c>
      <c r="D17" s="8">
        <v>4.4000000000000004</v>
      </c>
      <c r="E17" s="8">
        <v>4.5999999999999996</v>
      </c>
      <c r="F17" s="8">
        <v>16.2</v>
      </c>
      <c r="G17" s="8">
        <v>143.69999999999999</v>
      </c>
      <c r="H17" s="9">
        <v>199</v>
      </c>
    </row>
    <row r="18" spans="1:8">
      <c r="A18" s="81"/>
      <c r="B18" s="57" t="s">
        <v>132</v>
      </c>
      <c r="C18" s="8">
        <v>70</v>
      </c>
      <c r="D18" s="8">
        <v>10.31</v>
      </c>
      <c r="E18" s="8">
        <v>10.68</v>
      </c>
      <c r="F18" s="8">
        <v>20.8</v>
      </c>
      <c r="G18" s="8">
        <v>278</v>
      </c>
      <c r="H18" s="8">
        <v>279</v>
      </c>
    </row>
    <row r="19" spans="1:8" hidden="1">
      <c r="A19" s="81"/>
      <c r="B19" s="57"/>
      <c r="C19" s="8"/>
      <c r="D19" s="8"/>
      <c r="E19" s="8"/>
      <c r="F19" s="8"/>
      <c r="G19" s="8"/>
      <c r="H19" s="8"/>
    </row>
    <row r="20" spans="1:8">
      <c r="A20" s="81"/>
      <c r="B20" s="57" t="s">
        <v>26</v>
      </c>
      <c r="C20" s="8">
        <v>200</v>
      </c>
      <c r="D20" s="8">
        <v>0.2</v>
      </c>
      <c r="E20" s="8">
        <v>0.2</v>
      </c>
      <c r="F20" s="8">
        <v>27</v>
      </c>
      <c r="G20" s="8">
        <v>110</v>
      </c>
      <c r="H20" s="8">
        <v>349</v>
      </c>
    </row>
    <row r="21" spans="1:8">
      <c r="A21" s="81"/>
      <c r="B21" s="57" t="s">
        <v>37</v>
      </c>
      <c r="C21" s="8">
        <v>30</v>
      </c>
      <c r="D21" s="8">
        <v>2.4</v>
      </c>
      <c r="E21" s="8">
        <v>0.3</v>
      </c>
      <c r="F21" s="8">
        <v>14.5</v>
      </c>
      <c r="G21" s="8">
        <v>71</v>
      </c>
      <c r="H21" s="8">
        <v>1</v>
      </c>
    </row>
    <row r="22" spans="1:8">
      <c r="A22" s="81"/>
      <c r="B22" s="57" t="s">
        <v>28</v>
      </c>
      <c r="C22" s="8">
        <v>20</v>
      </c>
      <c r="D22" s="8">
        <v>1.1000000000000001</v>
      </c>
      <c r="E22" s="8">
        <v>0.2</v>
      </c>
      <c r="F22" s="8">
        <v>9.9</v>
      </c>
      <c r="G22" s="8">
        <v>44</v>
      </c>
      <c r="H22" s="8">
        <v>1</v>
      </c>
    </row>
    <row r="23" spans="1:8">
      <c r="A23" s="13" t="s">
        <v>29</v>
      </c>
      <c r="B23" s="57" t="s">
        <v>16</v>
      </c>
      <c r="C23" s="12">
        <f>SUM(C19:C22)</f>
        <v>250</v>
      </c>
      <c r="D23" s="12">
        <f>SUM(D19:D22)</f>
        <v>3.7</v>
      </c>
      <c r="E23" s="12">
        <f>SUM(E19:E22)</f>
        <v>0.7</v>
      </c>
      <c r="F23" s="12">
        <f>SUM(F19:F22)</f>
        <v>51.4</v>
      </c>
      <c r="G23" s="12">
        <f>SUM(G19:G22)</f>
        <v>225</v>
      </c>
      <c r="H23" s="12"/>
    </row>
    <row r="24" spans="1:8">
      <c r="A24" s="54" t="s">
        <v>30</v>
      </c>
      <c r="B24" s="57" t="s">
        <v>50</v>
      </c>
      <c r="C24" s="8">
        <v>150</v>
      </c>
      <c r="D24" s="8">
        <v>4.8600000000000003</v>
      </c>
      <c r="E24" s="8">
        <v>4.5</v>
      </c>
      <c r="F24" s="8">
        <v>19.440000000000001</v>
      </c>
      <c r="G24" s="8">
        <v>142.19999999999999</v>
      </c>
      <c r="H24" s="8">
        <v>401</v>
      </c>
    </row>
    <row r="25" spans="1:8" ht="25.5" hidden="1" customHeight="1">
      <c r="A25" s="54"/>
      <c r="B25" s="57" t="s">
        <v>71</v>
      </c>
      <c r="C25" s="8"/>
      <c r="D25" s="8"/>
      <c r="E25" s="8"/>
      <c r="F25" s="8"/>
      <c r="G25" s="8"/>
      <c r="H25" s="8"/>
    </row>
    <row r="26" spans="1:8" ht="15" hidden="1" customHeight="1">
      <c r="A26" s="54"/>
      <c r="B26" s="57" t="s">
        <v>72</v>
      </c>
      <c r="C26" s="8"/>
      <c r="D26" s="8"/>
      <c r="E26" s="8"/>
      <c r="F26" s="8"/>
      <c r="G26" s="8"/>
      <c r="H26" s="9"/>
    </row>
    <row r="27" spans="1:8">
      <c r="A27" s="13" t="s">
        <v>32</v>
      </c>
      <c r="B27" s="57" t="s">
        <v>16</v>
      </c>
      <c r="C27" s="12">
        <f>SUM(C24:C26)</f>
        <v>150</v>
      </c>
      <c r="D27" s="12">
        <f>SUM(D24:D26)</f>
        <v>4.8600000000000003</v>
      </c>
      <c r="E27" s="12">
        <f>SUM(E24:E26)</f>
        <v>4.5</v>
      </c>
      <c r="F27" s="12">
        <f>SUM(F24:F26)</f>
        <v>19.440000000000001</v>
      </c>
      <c r="G27" s="12">
        <f>SUM(G24:G26)</f>
        <v>142.19999999999999</v>
      </c>
      <c r="H27" s="12"/>
    </row>
    <row r="28" spans="1:8">
      <c r="A28" s="81" t="s">
        <v>33</v>
      </c>
      <c r="B28" s="57" t="s">
        <v>107</v>
      </c>
      <c r="C28" s="8">
        <v>200</v>
      </c>
      <c r="D28" s="8">
        <v>16.5</v>
      </c>
      <c r="E28" s="8">
        <v>16.399999999999999</v>
      </c>
      <c r="F28" s="8">
        <v>92.5</v>
      </c>
      <c r="G28" s="8">
        <v>223.9</v>
      </c>
      <c r="H28" s="9">
        <v>108</v>
      </c>
    </row>
    <row r="29" spans="1:8" hidden="1">
      <c r="A29" s="81"/>
      <c r="B29" s="57"/>
      <c r="C29" s="8"/>
      <c r="D29" s="8"/>
      <c r="E29" s="8"/>
      <c r="F29" s="8"/>
      <c r="G29" s="8"/>
      <c r="H29" s="9"/>
    </row>
    <row r="30" spans="1:8">
      <c r="A30" s="81"/>
      <c r="B30" s="57" t="s">
        <v>37</v>
      </c>
      <c r="C30" s="8">
        <v>50</v>
      </c>
      <c r="D30" s="8">
        <v>3.4</v>
      </c>
      <c r="E30" s="8">
        <v>0.6</v>
      </c>
      <c r="F30" s="8">
        <v>6.8</v>
      </c>
      <c r="G30" s="8">
        <v>90</v>
      </c>
      <c r="H30" s="9">
        <v>1</v>
      </c>
    </row>
    <row r="31" spans="1:8">
      <c r="A31" s="81"/>
      <c r="B31" s="57" t="s">
        <v>28</v>
      </c>
      <c r="C31" s="8">
        <v>20</v>
      </c>
      <c r="D31" s="8">
        <v>1.1000000000000001</v>
      </c>
      <c r="E31" s="8">
        <v>0.2</v>
      </c>
      <c r="F31" s="8">
        <v>9.9</v>
      </c>
      <c r="G31" s="8">
        <v>44</v>
      </c>
      <c r="H31" s="8">
        <v>1</v>
      </c>
    </row>
    <row r="32" spans="1:8" hidden="1">
      <c r="A32" s="81"/>
      <c r="B32" s="57"/>
      <c r="C32" s="8"/>
      <c r="D32" s="8"/>
      <c r="E32" s="8"/>
      <c r="F32" s="8"/>
      <c r="G32" s="8"/>
      <c r="H32" s="8"/>
    </row>
    <row r="33" spans="1:8">
      <c r="A33" s="81"/>
      <c r="B33" s="57" t="s">
        <v>131</v>
      </c>
      <c r="C33" s="8">
        <v>200</v>
      </c>
      <c r="D33" s="8">
        <v>0.1</v>
      </c>
      <c r="E33" s="8">
        <v>0.03</v>
      </c>
      <c r="F33" s="8">
        <v>5.0999999999999996</v>
      </c>
      <c r="G33" s="8">
        <v>21</v>
      </c>
      <c r="H33" s="9">
        <v>377</v>
      </c>
    </row>
    <row r="34" spans="1:8" ht="15" hidden="1" customHeight="1">
      <c r="A34" s="81"/>
      <c r="B34" s="57" t="s">
        <v>27</v>
      </c>
      <c r="C34" s="8"/>
      <c r="D34" s="8"/>
      <c r="E34" s="8"/>
      <c r="F34" s="8"/>
      <c r="G34" s="8"/>
      <c r="H34" s="8"/>
    </row>
    <row r="35" spans="1:8" ht="25.5" hidden="1" customHeight="1">
      <c r="A35" s="81"/>
      <c r="B35" s="57" t="s">
        <v>75</v>
      </c>
      <c r="C35" s="8"/>
      <c r="D35" s="8"/>
      <c r="E35" s="8"/>
      <c r="F35" s="8"/>
      <c r="G35" s="8"/>
      <c r="H35" s="8"/>
    </row>
    <row r="36" spans="1:8">
      <c r="A36" s="13" t="s">
        <v>38</v>
      </c>
      <c r="B36" s="57" t="s">
        <v>16</v>
      </c>
      <c r="C36" s="12">
        <f>SUM(C30:C35)</f>
        <v>270</v>
      </c>
      <c r="D36" s="12">
        <f>SUM(D30:D35)</f>
        <v>4.5999999999999996</v>
      </c>
      <c r="E36" s="12">
        <f>SUM(E30:E35)</f>
        <v>0.83000000000000007</v>
      </c>
      <c r="F36" s="12">
        <f>SUM(F30:F35)</f>
        <v>21.799999999999997</v>
      </c>
      <c r="G36" s="12">
        <f>SUM(G30:G35)</f>
        <v>155</v>
      </c>
      <c r="H36" s="12"/>
    </row>
    <row r="37" spans="1:8">
      <c r="A37" s="13" t="s">
        <v>39</v>
      </c>
      <c r="B37" s="57" t="s">
        <v>16</v>
      </c>
      <c r="C37" s="12">
        <f>(C11+C14+C23+C27+C36)</f>
        <v>1120</v>
      </c>
      <c r="D37" s="12">
        <f>(D11+D14+D23+D27+D36)</f>
        <v>44.870000000000005</v>
      </c>
      <c r="E37" s="12">
        <f>(E11+E14+E23+E27+E36)</f>
        <v>43.14</v>
      </c>
      <c r="F37" s="12">
        <f>(F11+F14+F23+F27+F36)</f>
        <v>244.92000000000002</v>
      </c>
      <c r="G37" s="12">
        <f>(G11+G14+G23+G27+G36)</f>
        <v>1308.45</v>
      </c>
      <c r="H37" s="12"/>
    </row>
  </sheetData>
  <mergeCells count="11">
    <mergeCell ref="A4:G4"/>
    <mergeCell ref="A5:A10"/>
    <mergeCell ref="A15:A22"/>
    <mergeCell ref="A28:A35"/>
    <mergeCell ref="A1:H1"/>
    <mergeCell ref="A2:A3"/>
    <mergeCell ref="B2:B3"/>
    <mergeCell ref="C2:C3"/>
    <mergeCell ref="D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ПН</vt:lpstr>
      <vt:lpstr>ВТ</vt:lpstr>
      <vt:lpstr>СР</vt:lpstr>
      <vt:lpstr>ЧТ</vt:lpstr>
      <vt:lpstr>ПТ</vt:lpstr>
      <vt:lpstr>Среднее значение за период</vt:lpstr>
      <vt:lpstr>ПН (2)</vt:lpstr>
      <vt:lpstr>ВТ (2)</vt:lpstr>
      <vt:lpstr>СР (2)</vt:lpstr>
      <vt:lpstr>ЧТ (2)</vt:lpstr>
      <vt:lpstr>ПТ (2)</vt:lpstr>
      <vt:lpstr>пн3</vt:lpstr>
      <vt:lpstr>вт2</vt:lpstr>
      <vt:lpstr>ср3</vt:lpstr>
      <vt:lpstr>чт4</vt:lpstr>
      <vt:lpstr>пн 3</vt:lpstr>
      <vt:lpstr>вт 3</vt:lpstr>
      <vt:lpstr>ср 3</vt:lpstr>
      <vt:lpstr>чт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irrrina@mail.ru</dc:creator>
  <cp:lastModifiedBy>userDS-Klad</cp:lastModifiedBy>
  <cp:revision>1</cp:revision>
  <cp:lastPrinted>2025-03-19T18:33:34Z</cp:lastPrinted>
  <dcterms:created xsi:type="dcterms:W3CDTF">2021-01-13T17:29:17Z</dcterms:created>
  <dcterms:modified xsi:type="dcterms:W3CDTF">2025-03-19T19:57:13Z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